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\Desktop\НАПРАВЛЕНИЯ РАБОТЫ\Учебные планы\2023-2024\"/>
    </mc:Choice>
  </mc:AlternateContent>
  <bookViews>
    <workbookView xWindow="0" yWindow="0" windowWidth="28755" windowHeight="12300" activeTab="2"/>
  </bookViews>
  <sheets>
    <sheet name="НОО" sheetId="1" r:id="rId1"/>
    <sheet name="ВД_НОО" sheetId="4" r:id="rId2"/>
    <sheet name="ООО_Основной" sheetId="2" r:id="rId3"/>
    <sheet name="ООО_ИУП_ИЯ" sheetId="3" r:id="rId4"/>
    <sheet name="ВД_ООО" sheetId="5" r:id="rId5"/>
    <sheet name="СОО_ГУМ" sheetId="8" r:id="rId6"/>
    <sheet name="СОО_ФМ" sheetId="9" r:id="rId7"/>
    <sheet name="СОО_ХБ" sheetId="10" r:id="rId8"/>
    <sheet name="СОО_ИСТ" sheetId="15" r:id="rId9"/>
    <sheet name="СОО_ВД" sheetId="12" r:id="rId10"/>
  </sheets>
  <definedNames>
    <definedName name="_xlnm.Print_Area" localSheetId="4">ВД_ООО!$A$1:$AD$44</definedName>
    <definedName name="_xlnm.Print_Area" localSheetId="3">ООО_ИУП_ИЯ!$A$1:$F$44</definedName>
    <definedName name="_xlnm.Print_Area" localSheetId="2">ООО_Основной!$A$1:$AD$58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5" l="1"/>
  <c r="AD8" i="5"/>
  <c r="AD9" i="5"/>
  <c r="AD10" i="5"/>
  <c r="AD11" i="5"/>
  <c r="AD12" i="5"/>
  <c r="AD13" i="5"/>
  <c r="AD15" i="5"/>
  <c r="AD16" i="5"/>
  <c r="AD17" i="5"/>
  <c r="AD18" i="5"/>
  <c r="AD20" i="5"/>
  <c r="AD21" i="5"/>
  <c r="AD22" i="5"/>
  <c r="AD23" i="5"/>
  <c r="AD24" i="5"/>
  <c r="AD25" i="5"/>
  <c r="AD26" i="5"/>
  <c r="AD34" i="5" l="1"/>
  <c r="D14" i="4" l="1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C14" i="4"/>
  <c r="AE49" i="2" l="1"/>
  <c r="W16" i="4" l="1"/>
  <c r="F39" i="15" l="1"/>
  <c r="E39" i="15"/>
  <c r="F27" i="8"/>
  <c r="F36" i="15" l="1"/>
  <c r="E36" i="15"/>
  <c r="F27" i="15"/>
  <c r="E27" i="15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M56" i="2" l="1"/>
  <c r="M58" i="2" s="1"/>
  <c r="X56" i="2"/>
  <c r="X58" i="2" s="1"/>
  <c r="W56" i="2"/>
  <c r="W58" i="2" s="1"/>
  <c r="AC56" i="2"/>
  <c r="AC58" i="2" s="1"/>
  <c r="F37" i="15"/>
  <c r="E37" i="15"/>
  <c r="AD4" i="5"/>
  <c r="AD5" i="5"/>
  <c r="AD6" i="5"/>
  <c r="AD27" i="5"/>
  <c r="AD29" i="5"/>
  <c r="AD30" i="5"/>
  <c r="AD31" i="5"/>
  <c r="AD32" i="5"/>
  <c r="AD33" i="5"/>
  <c r="AD35" i="5"/>
  <c r="AD36" i="5"/>
  <c r="AD37" i="5"/>
  <c r="AD38" i="5"/>
  <c r="AD39" i="5"/>
  <c r="AD40" i="5"/>
  <c r="AD41" i="5"/>
  <c r="AD42" i="5"/>
  <c r="AD43" i="5"/>
  <c r="AD3" i="5"/>
  <c r="W11" i="4"/>
  <c r="W13" i="4"/>
  <c r="W15" i="4"/>
  <c r="W17" i="4"/>
  <c r="W18" i="4"/>
  <c r="W19" i="4"/>
  <c r="W20" i="4"/>
  <c r="W21" i="4"/>
  <c r="W22" i="4"/>
  <c r="W23" i="4"/>
  <c r="W24" i="4"/>
  <c r="W25" i="4"/>
  <c r="W26" i="4"/>
  <c r="W27" i="4"/>
  <c r="W29" i="4"/>
  <c r="W30" i="4"/>
  <c r="W31" i="4"/>
  <c r="W32" i="4"/>
  <c r="W9" i="4"/>
  <c r="AD44" i="5" l="1"/>
  <c r="F43" i="3"/>
  <c r="E23" i="12" l="1"/>
  <c r="C33" i="4"/>
  <c r="E21" i="1" l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D21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D17" i="1"/>
  <c r="E55" i="2" l="1"/>
  <c r="F55" i="2"/>
  <c r="G55" i="2"/>
  <c r="H55" i="2"/>
  <c r="I55" i="2"/>
  <c r="J55" i="2"/>
  <c r="K55" i="2"/>
  <c r="L55" i="2"/>
  <c r="N56" i="2"/>
  <c r="N58" i="2" s="1"/>
  <c r="O56" i="2"/>
  <c r="O58" i="2" s="1"/>
  <c r="P56" i="2"/>
  <c r="P58" i="2" s="1"/>
  <c r="Q56" i="2"/>
  <c r="Q58" i="2" s="1"/>
  <c r="R56" i="2"/>
  <c r="R58" i="2" s="1"/>
  <c r="S56" i="2"/>
  <c r="S58" i="2" s="1"/>
  <c r="T56" i="2"/>
  <c r="T58" i="2" s="1"/>
  <c r="U56" i="2"/>
  <c r="U58" i="2" s="1"/>
  <c r="V56" i="2"/>
  <c r="V58" i="2" s="1"/>
  <c r="Y56" i="2"/>
  <c r="Y58" i="2" s="1"/>
  <c r="Z56" i="2"/>
  <c r="Z58" i="2" s="1"/>
  <c r="AA56" i="2"/>
  <c r="AA58" i="2" s="1"/>
  <c r="AB56" i="2"/>
  <c r="AB58" i="2" s="1"/>
  <c r="AD56" i="2"/>
  <c r="AD58" i="2" s="1"/>
  <c r="D55" i="2"/>
  <c r="AE52" i="2" l="1"/>
  <c r="AE29" i="2" l="1"/>
  <c r="AE31" i="2"/>
  <c r="AE32" i="2"/>
  <c r="AE33" i="2"/>
  <c r="AE36" i="2"/>
  <c r="AE37" i="2"/>
  <c r="AE41" i="2"/>
  <c r="AE44" i="2"/>
  <c r="AE50" i="2"/>
  <c r="AE51" i="2"/>
  <c r="AE54" i="2"/>
  <c r="AE57" i="2"/>
  <c r="X18" i="1"/>
  <c r="X19" i="1"/>
  <c r="X6" i="1"/>
  <c r="X7" i="1"/>
  <c r="X8" i="1"/>
  <c r="X9" i="1"/>
  <c r="X10" i="1"/>
  <c r="X11" i="1"/>
  <c r="X12" i="1"/>
  <c r="X13" i="1"/>
  <c r="X14" i="1"/>
  <c r="X15" i="1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F37" i="10" l="1"/>
  <c r="E37" i="10"/>
  <c r="F27" i="10"/>
  <c r="E27" i="10"/>
  <c r="F33" i="9"/>
  <c r="E33" i="9"/>
  <c r="F27" i="9"/>
  <c r="E27" i="9"/>
  <c r="F36" i="8"/>
  <c r="E36" i="8"/>
  <c r="E27" i="8"/>
  <c r="AE28" i="2"/>
  <c r="E37" i="8" l="1"/>
  <c r="E39" i="8" s="1"/>
  <c r="F37" i="8"/>
  <c r="F39" i="8" s="1"/>
  <c r="E38" i="10"/>
  <c r="E40" i="10" s="1"/>
  <c r="E34" i="9"/>
  <c r="E36" i="9" s="1"/>
  <c r="F34" i="9"/>
  <c r="F36" i="9" s="1"/>
  <c r="F38" i="10"/>
  <c r="F40" i="10" s="1"/>
  <c r="X16" i="1"/>
  <c r="AE55" i="2" l="1"/>
  <c r="E43" i="3"/>
  <c r="D43" i="3"/>
  <c r="E29" i="3"/>
  <c r="D29" i="3"/>
  <c r="E30" i="2"/>
  <c r="E56" i="2" s="1"/>
  <c r="E58" i="2" s="1"/>
  <c r="F30" i="2"/>
  <c r="F56" i="2" s="1"/>
  <c r="F58" i="2" s="1"/>
  <c r="G30" i="2"/>
  <c r="G56" i="2" s="1"/>
  <c r="G58" i="2" s="1"/>
  <c r="H30" i="2"/>
  <c r="H56" i="2" s="1"/>
  <c r="H58" i="2" s="1"/>
  <c r="I30" i="2"/>
  <c r="I56" i="2" s="1"/>
  <c r="I58" i="2" s="1"/>
  <c r="J30" i="2"/>
  <c r="J56" i="2" s="1"/>
  <c r="J58" i="2" s="1"/>
  <c r="K30" i="2"/>
  <c r="K56" i="2" s="1"/>
  <c r="K58" i="2" s="1"/>
  <c r="L30" i="2"/>
  <c r="L56" i="2" s="1"/>
  <c r="L58" i="2" s="1"/>
  <c r="D30" i="2"/>
  <c r="D56" i="2" s="1"/>
  <c r="D58" i="2" s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D20" i="1"/>
  <c r="X20" i="1" l="1"/>
  <c r="X17" i="1"/>
  <c r="AE56" i="2"/>
  <c r="AE30" i="2"/>
  <c r="E44" i="3"/>
  <c r="F44" i="3"/>
  <c r="D44" i="3"/>
  <c r="X21" i="1" l="1"/>
</calcChain>
</file>

<file path=xl/sharedStrings.xml><?xml version="1.0" encoding="utf-8"?>
<sst xmlns="http://schemas.openxmlformats.org/spreadsheetml/2006/main" count="668" uniqueCount="255">
  <si>
    <t>Предметные области</t>
  </si>
  <si>
    <t>Учебные предметы</t>
  </si>
  <si>
    <t>Количество часов в неделю/год</t>
  </si>
  <si>
    <t>1А</t>
  </si>
  <si>
    <t>1Б</t>
  </si>
  <si>
    <t>1В</t>
  </si>
  <si>
    <t>1Г</t>
  </si>
  <si>
    <t>1Д</t>
  </si>
  <si>
    <t>2А</t>
  </si>
  <si>
    <t>2Б</t>
  </si>
  <si>
    <t>2В</t>
  </si>
  <si>
    <t>2Г</t>
  </si>
  <si>
    <t>2Д</t>
  </si>
  <si>
    <t>3А</t>
  </si>
  <si>
    <t>3Б</t>
  </si>
  <si>
    <t>3В</t>
  </si>
  <si>
    <t>3Г</t>
  </si>
  <si>
    <t>3Д</t>
  </si>
  <si>
    <t>4А</t>
  </si>
  <si>
    <t>4Б</t>
  </si>
  <si>
    <t>4В</t>
  </si>
  <si>
    <t>4Г</t>
  </si>
  <si>
    <t>4Д</t>
  </si>
  <si>
    <t>Обязательная часть</t>
  </si>
  <si>
    <t>Русский язык и литературное чтение</t>
  </si>
  <si>
    <t>Русский язык</t>
  </si>
  <si>
    <t>Литературное чтение</t>
  </si>
  <si>
    <t xml:space="preserve">Родной язык </t>
  </si>
  <si>
    <t>Иностранный язык</t>
  </si>
  <si>
    <t>Математика и информатика</t>
  </si>
  <si>
    <t>Математика</t>
  </si>
  <si>
    <t>Информатика и ИКТ</t>
  </si>
  <si>
    <t>Обществознание и естествознание</t>
  </si>
  <si>
    <t>Окружающий мир</t>
  </si>
  <si>
    <t>Основы религиозных культур и светской этики</t>
  </si>
  <si>
    <t>ОРКСЭ</t>
  </si>
  <si>
    <t>Искусство</t>
  </si>
  <si>
    <t>Музыка</t>
  </si>
  <si>
    <t>ИЗО</t>
  </si>
  <si>
    <t>Технология</t>
  </si>
  <si>
    <t>Физическая культура</t>
  </si>
  <si>
    <t>Итого</t>
  </si>
  <si>
    <t>Часть, формируемая участниками образовательных отношений</t>
  </si>
  <si>
    <t>Математический практикум</t>
  </si>
  <si>
    <t>Максимально допустимая аудиторная нагрузка при 6-дневной учебной неделе</t>
  </si>
  <si>
    <t>5А</t>
  </si>
  <si>
    <t>5Б</t>
  </si>
  <si>
    <t>5В</t>
  </si>
  <si>
    <t>5Г</t>
  </si>
  <si>
    <t>5Д</t>
  </si>
  <si>
    <t>6А</t>
  </si>
  <si>
    <t>6Б</t>
  </si>
  <si>
    <t>6В</t>
  </si>
  <si>
    <t>6Г</t>
  </si>
  <si>
    <t>7А</t>
  </si>
  <si>
    <t>7Б</t>
  </si>
  <si>
    <t>7В</t>
  </si>
  <si>
    <t>7Г</t>
  </si>
  <si>
    <t>7Д</t>
  </si>
  <si>
    <t>8А</t>
  </si>
  <si>
    <t>8Б</t>
  </si>
  <si>
    <t>8В</t>
  </si>
  <si>
    <t>8Г</t>
  </si>
  <si>
    <t>8Д</t>
  </si>
  <si>
    <t>9А</t>
  </si>
  <si>
    <t>9Б</t>
  </si>
  <si>
    <t>9В</t>
  </si>
  <si>
    <t>9Г</t>
  </si>
  <si>
    <t>9Д</t>
  </si>
  <si>
    <t xml:space="preserve">Обязательная часть </t>
  </si>
  <si>
    <t>Русский язык и литература</t>
  </si>
  <si>
    <t>Литература</t>
  </si>
  <si>
    <t xml:space="preserve">Родной язык и родная литература </t>
  </si>
  <si>
    <t>Родная литература</t>
  </si>
  <si>
    <t>Второй иностранный язык</t>
  </si>
  <si>
    <t>Алгебра</t>
  </si>
  <si>
    <t xml:space="preserve">Геометрия </t>
  </si>
  <si>
    <t>Вероятность и статистика</t>
  </si>
  <si>
    <t xml:space="preserve">Информатика 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</si>
  <si>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</si>
  <si>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</si>
  <si>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</si>
  <si>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</si>
  <si>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</si>
  <si>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Биология</t>
  </si>
  <si>
    <t>Физика</t>
  </si>
  <si>
    <t>Химия</t>
  </si>
  <si>
    <t>Основы духовно-нравственной культуры народов России</t>
  </si>
  <si>
    <t>  </t>
  </si>
  <si>
    <t>Физическая культура и основы безопасности жизнедеятельности</t>
  </si>
  <si>
    <t>ОБЖ</t>
  </si>
  <si>
    <t>Итого:</t>
  </si>
  <si>
    <t>Химия (пропедевтический курс)</t>
  </si>
  <si>
    <t>Культура речевого общения на английском языку</t>
  </si>
  <si>
    <t>Практическая грамматика английского языка</t>
  </si>
  <si>
    <t>Слово-образ-смысл</t>
  </si>
  <si>
    <t>Живой организм</t>
  </si>
  <si>
    <t>Введение в неорганический синтез</t>
  </si>
  <si>
    <t>Решение расчетных задач по химии различными методами</t>
  </si>
  <si>
    <t>Человек. Природа. Общество. Мораль</t>
  </si>
  <si>
    <t>История с древних времен до наших дней</t>
  </si>
  <si>
    <t>Решение задач по математике повышенной сложности</t>
  </si>
  <si>
    <t>Трудные вопросы русской орфографии</t>
  </si>
  <si>
    <t>Химия. Введение в предмет</t>
  </si>
  <si>
    <t>Математика. Наглядная геометрия</t>
  </si>
  <si>
    <t>Трудные вопросы русского языка</t>
  </si>
  <si>
    <t>Великие люди России</t>
  </si>
  <si>
    <t>Барнауловедение</t>
  </si>
  <si>
    <t>Краеведение</t>
  </si>
  <si>
    <t>Предмет области</t>
  </si>
  <si>
    <t>Уровень</t>
  </si>
  <si>
    <t>Кол-во часов в неделю/год</t>
  </si>
  <si>
    <t>10 А</t>
  </si>
  <si>
    <t>11А</t>
  </si>
  <si>
    <t>У</t>
  </si>
  <si>
    <t>Родной язык и родная литература</t>
  </si>
  <si>
    <t>Родной язык</t>
  </si>
  <si>
    <t>Б</t>
  </si>
  <si>
    <t>-</t>
  </si>
  <si>
    <t>Иностранные языки</t>
  </si>
  <si>
    <t>Английский язык</t>
  </si>
  <si>
    <t>Общественные науки</t>
  </si>
  <si>
    <t>Экономика</t>
  </si>
  <si>
    <t>Право</t>
  </si>
  <si>
    <t>Информатика</t>
  </si>
  <si>
    <t>Естественные науки</t>
  </si>
  <si>
    <t>Астрономия</t>
  </si>
  <si>
    <t>Физическая культура, экология и ОБЖ</t>
  </si>
  <si>
    <t>Индивидуальный проект</t>
  </si>
  <si>
    <t xml:space="preserve">Итого: </t>
  </si>
  <si>
    <t>Часть, формируемая частниками образовательных отношений</t>
  </si>
  <si>
    <t>Элективные курсы</t>
  </si>
  <si>
    <t>Максимально допустимая нагрузка при 6-ти дневной учебной неделе:</t>
  </si>
  <si>
    <t>10 Б</t>
  </si>
  <si>
    <t>11Б</t>
  </si>
  <si>
    <t>10 В</t>
  </si>
  <si>
    <t>11В</t>
  </si>
  <si>
    <t>11Д</t>
  </si>
  <si>
    <t>Футбол</t>
  </si>
  <si>
    <t>Гармония (хореография)</t>
  </si>
  <si>
    <t>Театр</t>
  </si>
  <si>
    <t>Рукоделие</t>
  </si>
  <si>
    <t>Юный художник</t>
  </si>
  <si>
    <t>Правильное питание</t>
  </si>
  <si>
    <t>ПДД</t>
  </si>
  <si>
    <t>Шахматы</t>
  </si>
  <si>
    <t>Мир театра</t>
  </si>
  <si>
    <t>Волейбол</t>
  </si>
  <si>
    <t>Баскетбол</t>
  </si>
  <si>
    <t>Черчение</t>
  </si>
  <si>
    <t>Клуб любителей английского языка</t>
  </si>
  <si>
    <t>Этикет</t>
  </si>
  <si>
    <t>Коммуникативная грамматика английского языка</t>
  </si>
  <si>
    <t>Урок здоровья</t>
  </si>
  <si>
    <t>Английский с удовольствием</t>
  </si>
  <si>
    <t>Физика вокруг нас</t>
  </si>
  <si>
    <t>Энергосбережение</t>
  </si>
  <si>
    <t>Решение нестандартных задач по физике</t>
  </si>
  <si>
    <t>Техника химического эксперимента</t>
  </si>
  <si>
    <t>Занимательная зоология</t>
  </si>
  <si>
    <t>Актуальные вопросы неорганической химии</t>
  </si>
  <si>
    <t>Актуальные вопросы биологии</t>
  </si>
  <si>
    <t>Практическая география</t>
  </si>
  <si>
    <t>Механика. Оптика.Электродинамика. Наиболее сложные вопросы</t>
  </si>
  <si>
    <t>10А</t>
  </si>
  <si>
    <t>10Б</t>
  </si>
  <si>
    <t>10В</t>
  </si>
  <si>
    <t>10Д</t>
  </si>
  <si>
    <t>Духовно-нравственное</t>
  </si>
  <si>
    <t>Социальное</t>
  </si>
  <si>
    <t>Книга. Кино. Театр</t>
  </si>
  <si>
    <t>Финансовая грамотность</t>
  </si>
  <si>
    <t>Основы органического синтеза</t>
  </si>
  <si>
    <t>Трудные вопросы биологии</t>
  </si>
  <si>
    <t>Актуальные вопросы органической химии</t>
  </si>
  <si>
    <t>Современные языки программирования</t>
  </si>
  <si>
    <t>Физика в задачах</t>
  </si>
  <si>
    <t>Астрономические задачи</t>
  </si>
  <si>
    <t>В мире математики</t>
  </si>
  <si>
    <t>Проектная деятельность</t>
  </si>
  <si>
    <t>Секрет успешного обучения</t>
  </si>
  <si>
    <t>Спортивно-оздоровительное</t>
  </si>
  <si>
    <t>Умелые руки</t>
  </si>
  <si>
    <t>Человек. Природа. Общество</t>
  </si>
  <si>
    <t>Решение задач по математике практической направленности</t>
  </si>
  <si>
    <t>Начальное техническое моделирование</t>
  </si>
  <si>
    <t>Максимально допустимая аудиторная нагрузка при 5-дневной учебной неделе</t>
  </si>
  <si>
    <t>8е</t>
  </si>
  <si>
    <t>Подвижные игры</t>
  </si>
  <si>
    <t>Культура речевого общения на английском языке</t>
  </si>
  <si>
    <t>Вариативная часть</t>
  </si>
  <si>
    <t>Занятия, связанные с реализацией особых интеллектуальных и социокультурных потребностей обучающихся</t>
  </si>
  <si>
    <t>Развитие речи</t>
  </si>
  <si>
    <t>Тропинка в профессию</t>
  </si>
  <si>
    <t>Информационно - просветительские занятия патриотической, нравственной и экологической направленности</t>
  </si>
  <si>
    <t>Занятия по формированию функциональной грамотности обучающихся</t>
  </si>
  <si>
    <t>Разговоры о важном</t>
  </si>
  <si>
    <t xml:space="preserve">Занятия, направленные на удовлетворение профориентационных интересов и потребностей обучающихся </t>
  </si>
  <si>
    <t>В мире профессий</t>
  </si>
  <si>
    <t xml:space="preserve">Занятия, направленные на удовлетворение социальных интересов и потребностей обучающихся, на педагогическое сопровождение деятельности социально ориентированных ученических сообществ, детских общественных объединений, органов ученического самоуправления, на организацию совместно с обучающимися комплекса мероприятий воспитательной направленности </t>
  </si>
  <si>
    <t>Рекомендуемая часть</t>
  </si>
  <si>
    <t xml:space="preserve"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 </t>
  </si>
  <si>
    <t>Общеинтеллектуальное</t>
  </si>
  <si>
    <t>ИТОГО:</t>
  </si>
  <si>
    <t>Удивительный мир песен</t>
  </si>
  <si>
    <t>СМГ</t>
  </si>
  <si>
    <t>ДЮП</t>
  </si>
  <si>
    <t>В мире песен</t>
  </si>
  <si>
    <t>6Д</t>
  </si>
  <si>
    <t>8Е</t>
  </si>
  <si>
    <t>9Е</t>
  </si>
  <si>
    <r>
      <t xml:space="preserve">Максимально допустимая аудиторная нагрузка при </t>
    </r>
    <r>
      <rPr>
        <b/>
        <sz val="10"/>
        <rFont val="Times New Roman"/>
        <family val="1"/>
        <charset val="204"/>
      </rPr>
      <t>5</t>
    </r>
    <r>
      <rPr>
        <b/>
        <sz val="10"/>
        <color theme="1"/>
        <rFont val="Times New Roman"/>
        <family val="1"/>
        <charset val="204"/>
      </rPr>
      <t>,6-дневной учебной неделе</t>
    </r>
  </si>
  <si>
    <t>РЕЗЕРВ</t>
  </si>
  <si>
    <t>Алгебра и начало анализа</t>
  </si>
  <si>
    <t>Геометрия</t>
  </si>
  <si>
    <t>Физическая культура, ОБЖ</t>
  </si>
  <si>
    <t>Алгебра и начало  математического анализа</t>
  </si>
  <si>
    <t>Алгебра и начало математического анализа</t>
  </si>
  <si>
    <t xml:space="preserve">Математика  </t>
  </si>
  <si>
    <t xml:space="preserve">Русский язык   </t>
  </si>
  <si>
    <t>Аглебра/геометрия</t>
  </si>
  <si>
    <t>Алгебра/геометрия</t>
  </si>
  <si>
    <t>10 Д</t>
  </si>
  <si>
    <t xml:space="preserve">Русский язык </t>
  </si>
  <si>
    <t>ЛВ</t>
  </si>
  <si>
    <t>ФМ</t>
  </si>
  <si>
    <t>ХБ</t>
  </si>
  <si>
    <t>СО</t>
  </si>
  <si>
    <t>ИСТ</t>
  </si>
  <si>
    <t>ОО</t>
  </si>
  <si>
    <t>Грамотный читатель. Обучение смысловому чтению</t>
  </si>
  <si>
    <t>Школа юного астронома</t>
  </si>
  <si>
    <t>Развитие функциональной грамотности</t>
  </si>
  <si>
    <t>9е</t>
  </si>
  <si>
    <t>Орлята России</t>
  </si>
  <si>
    <t>Лингвистический практикум по английскому языку</t>
  </si>
  <si>
    <r>
      <t>Занятия, направленные на удовлетворение интересов и потребностей обучающихся в творческом и физическом развитии, помощь в самореализации, раскрытии и развитии способностей и талантов</t>
    </r>
    <r>
      <rPr>
        <sz val="11"/>
        <rFont val="Calibri"/>
        <family val="2"/>
        <charset val="204"/>
        <scheme val="minor"/>
      </rPr>
      <t xml:space="preserve"> </t>
    </r>
  </si>
  <si>
    <t>Особенности устной и письменной речи на английском языке</t>
  </si>
  <si>
    <t>Коммуникативная грамматика английского языка в устной и письменной речи</t>
  </si>
  <si>
    <t>Страноведение Великобритании</t>
  </si>
  <si>
    <t>Экология Алтайского края</t>
  </si>
  <si>
    <t>Введение в химию</t>
  </si>
  <si>
    <t>Мир вокруг нас</t>
  </si>
  <si>
    <t>Экология животных</t>
  </si>
  <si>
    <t>Основы валеологии</t>
  </si>
  <si>
    <t>Мир географии</t>
  </si>
  <si>
    <t>Решение нестандартных задач по химии</t>
  </si>
  <si>
    <t>Клетки и ткани</t>
  </si>
  <si>
    <t>Эволюция животных и растений</t>
  </si>
  <si>
    <t>Решение задач повышенной сложности по химии</t>
  </si>
  <si>
    <t>Занимательная грамматика</t>
  </si>
  <si>
    <t>Учись писать грамотно</t>
  </si>
  <si>
    <t>От слова к предложению</t>
  </si>
  <si>
    <t>Слово. Образ.Смысл</t>
  </si>
  <si>
    <t>История России в лицах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</si>
</sst>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1" xfId="0" applyBorder="1"/>
    <xf numFmtId="0" fontId="9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20" fillId="3" borderId="1" xfId="0" applyFont="1" applyFill="1" applyBorder="1"/>
    <xf numFmtId="0" fontId="21" fillId="0" borderId="0" xfId="0" applyFont="1"/>
    <xf numFmtId="1" fontId="17" fillId="0" borderId="1" xfId="0" applyNumberFormat="1" applyFont="1" applyBorder="1" applyAlignment="1">
      <alignment horizontal="left" vertical="center" wrapText="1"/>
    </xf>
    <xf numFmtId="1" fontId="21" fillId="0" borderId="0" xfId="0" applyNumberFormat="1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" fontId="17" fillId="0" borderId="1" xfId="0" applyNumberFormat="1" applyFont="1" applyFill="1" applyBorder="1"/>
    <xf numFmtId="1" fontId="21" fillId="0" borderId="1" xfId="0" applyNumberFormat="1" applyFont="1" applyFill="1" applyBorder="1"/>
    <xf numFmtId="1" fontId="23" fillId="0" borderId="1" xfId="0" applyNumberFormat="1" applyFont="1" applyFill="1" applyBorder="1" applyAlignment="1">
      <alignment vertical="center" wrapText="1"/>
    </xf>
    <xf numFmtId="1" fontId="17" fillId="0" borderId="1" xfId="0" applyNumberFormat="1" applyFont="1" applyFill="1" applyBorder="1" applyAlignment="1"/>
    <xf numFmtId="164" fontId="17" fillId="0" borderId="1" xfId="0" applyNumberFormat="1" applyFont="1" applyFill="1" applyBorder="1"/>
    <xf numFmtId="0" fontId="17" fillId="0" borderId="15" xfId="0" applyFont="1" applyBorder="1" applyAlignment="1">
      <alignment vertical="center" wrapText="1"/>
    </xf>
    <xf numFmtId="0" fontId="17" fillId="0" borderId="15" xfId="0" applyFont="1" applyFill="1" applyBorder="1" applyAlignment="1">
      <alignment horizontal="left" vertical="center" wrapText="1"/>
    </xf>
    <xf numFmtId="2" fontId="21" fillId="0" borderId="0" xfId="0" applyNumberFormat="1" applyFont="1"/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/>
    <xf numFmtId="1" fontId="21" fillId="0" borderId="14" xfId="0" applyNumberFormat="1" applyFont="1" applyFill="1" applyBorder="1" applyAlignment="1"/>
    <xf numFmtId="1" fontId="21" fillId="0" borderId="3" xfId="0" applyNumberFormat="1" applyFont="1" applyFill="1" applyBorder="1" applyAlignment="1"/>
    <xf numFmtId="1" fontId="21" fillId="0" borderId="1" xfId="0" applyNumberFormat="1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17" fillId="0" borderId="2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21" fillId="0" borderId="2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" fontId="21" fillId="0" borderId="3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1"/>
  <sheetViews>
    <sheetView view="pageBreakPreview" zoomScaleNormal="100" zoomScaleSheetLayoutView="100" workbookViewId="0">
      <selection activeCell="A13" sqref="A13:XFD13"/>
    </sheetView>
  </sheetViews>
  <sheetFormatPr defaultRowHeight="15" x14ac:dyDescent="0.25"/>
  <cols>
    <col min="2" max="2" width="17.140625" customWidth="1"/>
    <col min="3" max="3" width="17" customWidth="1"/>
  </cols>
  <sheetData>
    <row r="3" spans="2:24" x14ac:dyDescent="0.25">
      <c r="B3" s="104" t="s">
        <v>0</v>
      </c>
      <c r="C3" s="104" t="s">
        <v>1</v>
      </c>
      <c r="D3" s="101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2:24" ht="25.5" customHeight="1" x14ac:dyDescent="0.25">
      <c r="B4" s="105"/>
      <c r="C4" s="105"/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</row>
    <row r="5" spans="2:24" x14ac:dyDescent="0.25">
      <c r="B5" s="102" t="s">
        <v>23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2:24" x14ac:dyDescent="0.25">
      <c r="B6" s="103" t="s">
        <v>24</v>
      </c>
      <c r="C6" s="3" t="s">
        <v>25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5</v>
      </c>
      <c r="K6" s="4">
        <v>5</v>
      </c>
      <c r="L6" s="4">
        <v>5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  <c r="T6" s="4">
        <v>5</v>
      </c>
      <c r="U6" s="4">
        <v>5</v>
      </c>
      <c r="V6" s="4">
        <v>5</v>
      </c>
      <c r="W6" s="4">
        <v>5</v>
      </c>
      <c r="X6">
        <f t="shared" ref="X6:X21" si="0">SUM(D6:W6)</f>
        <v>100</v>
      </c>
    </row>
    <row r="7" spans="2:24" ht="28.5" customHeight="1" x14ac:dyDescent="0.25">
      <c r="B7" s="103"/>
      <c r="C7" s="3" t="s">
        <v>26</v>
      </c>
      <c r="D7" s="4">
        <v>4</v>
      </c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4</v>
      </c>
      <c r="K7" s="4">
        <v>4</v>
      </c>
      <c r="L7" s="4">
        <v>4</v>
      </c>
      <c r="M7" s="4">
        <v>4</v>
      </c>
      <c r="N7" s="4">
        <v>4</v>
      </c>
      <c r="O7" s="4">
        <v>4</v>
      </c>
      <c r="P7" s="4">
        <v>4</v>
      </c>
      <c r="Q7" s="4">
        <v>4</v>
      </c>
      <c r="R7" s="4">
        <v>4</v>
      </c>
      <c r="S7" s="4">
        <v>4</v>
      </c>
      <c r="T7" s="4">
        <v>4</v>
      </c>
      <c r="U7" s="4">
        <v>4</v>
      </c>
      <c r="V7" s="4">
        <v>4</v>
      </c>
      <c r="W7" s="4">
        <v>4</v>
      </c>
      <c r="X7">
        <f t="shared" si="0"/>
        <v>80</v>
      </c>
    </row>
    <row r="8" spans="2:24" x14ac:dyDescent="0.25">
      <c r="B8" s="3" t="s">
        <v>28</v>
      </c>
      <c r="C8" s="3" t="s">
        <v>28</v>
      </c>
      <c r="D8" s="4"/>
      <c r="E8" s="4"/>
      <c r="F8" s="4"/>
      <c r="G8" s="4"/>
      <c r="H8" s="4"/>
      <c r="I8" s="4">
        <v>2</v>
      </c>
      <c r="J8" s="4">
        <v>2</v>
      </c>
      <c r="K8" s="4">
        <v>2</v>
      </c>
      <c r="L8" s="4">
        <v>2</v>
      </c>
      <c r="M8" s="4">
        <v>2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4">
        <v>2</v>
      </c>
      <c r="U8" s="4">
        <v>2</v>
      </c>
      <c r="V8" s="4">
        <v>2</v>
      </c>
      <c r="W8" s="4">
        <v>2</v>
      </c>
      <c r="X8">
        <f t="shared" si="0"/>
        <v>30</v>
      </c>
    </row>
    <row r="9" spans="2:24" x14ac:dyDescent="0.25">
      <c r="B9" s="103" t="s">
        <v>29</v>
      </c>
      <c r="C9" s="3" t="s">
        <v>30</v>
      </c>
      <c r="D9" s="4">
        <v>4</v>
      </c>
      <c r="E9" s="4">
        <v>4</v>
      </c>
      <c r="F9" s="4">
        <v>4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4</v>
      </c>
      <c r="T9" s="4">
        <v>4</v>
      </c>
      <c r="U9" s="4">
        <v>4</v>
      </c>
      <c r="V9" s="4">
        <v>4</v>
      </c>
      <c r="W9" s="4">
        <v>4</v>
      </c>
      <c r="X9">
        <f t="shared" si="0"/>
        <v>80</v>
      </c>
    </row>
    <row r="10" spans="2:24" ht="27.75" customHeight="1" x14ac:dyDescent="0.25">
      <c r="B10" s="103"/>
      <c r="C10" s="3" t="s">
        <v>31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>
        <f t="shared" si="0"/>
        <v>0</v>
      </c>
    </row>
    <row r="11" spans="2:24" ht="30" customHeight="1" x14ac:dyDescent="0.25">
      <c r="B11" s="3" t="s">
        <v>32</v>
      </c>
      <c r="C11" s="3" t="s">
        <v>33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>
        <f t="shared" si="0"/>
        <v>40</v>
      </c>
    </row>
    <row r="12" spans="2:24" ht="51" x14ac:dyDescent="0.25">
      <c r="B12" s="3" t="s">
        <v>34</v>
      </c>
      <c r="C12" s="3" t="s">
        <v>35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1</v>
      </c>
      <c r="T12" s="4">
        <v>1</v>
      </c>
      <c r="U12" s="4">
        <v>1</v>
      </c>
      <c r="V12" s="4">
        <v>1</v>
      </c>
      <c r="W12" s="4">
        <v>1</v>
      </c>
      <c r="X12">
        <f t="shared" si="0"/>
        <v>5</v>
      </c>
    </row>
    <row r="13" spans="2:24" x14ac:dyDescent="0.25">
      <c r="B13" s="103" t="s">
        <v>36</v>
      </c>
      <c r="C13" s="3" t="s">
        <v>37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>
        <f t="shared" si="0"/>
        <v>20</v>
      </c>
    </row>
    <row r="14" spans="2:24" x14ac:dyDescent="0.25">
      <c r="B14" s="103"/>
      <c r="C14" s="3" t="s">
        <v>38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>
        <f t="shared" si="0"/>
        <v>20</v>
      </c>
    </row>
    <row r="15" spans="2:24" x14ac:dyDescent="0.25">
      <c r="B15" s="3" t="s">
        <v>39</v>
      </c>
      <c r="C15" s="3" t="s">
        <v>39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>
        <f t="shared" si="0"/>
        <v>20</v>
      </c>
    </row>
    <row r="16" spans="2:24" ht="25.5" x14ac:dyDescent="0.25">
      <c r="B16" s="3" t="s">
        <v>40</v>
      </c>
      <c r="C16" s="3" t="s">
        <v>40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  <c r="J16" s="4">
        <v>2</v>
      </c>
      <c r="K16" s="4">
        <v>2</v>
      </c>
      <c r="L16" s="4">
        <v>2</v>
      </c>
      <c r="M16" s="4">
        <v>2</v>
      </c>
      <c r="N16" s="4">
        <v>2</v>
      </c>
      <c r="O16" s="4">
        <v>2</v>
      </c>
      <c r="P16" s="4">
        <v>2</v>
      </c>
      <c r="Q16" s="4">
        <v>2</v>
      </c>
      <c r="R16" s="4">
        <v>2</v>
      </c>
      <c r="S16" s="4">
        <v>2</v>
      </c>
      <c r="T16" s="4">
        <v>2</v>
      </c>
      <c r="U16" s="4">
        <v>2</v>
      </c>
      <c r="V16" s="4">
        <v>2</v>
      </c>
      <c r="W16" s="4">
        <v>2</v>
      </c>
      <c r="X16">
        <f>SUM(D16:W16)</f>
        <v>40</v>
      </c>
    </row>
    <row r="17" spans="2:24" x14ac:dyDescent="0.25">
      <c r="B17" s="106" t="s">
        <v>41</v>
      </c>
      <c r="C17" s="106"/>
      <c r="D17" s="2">
        <f>SUM(D6:D16)</f>
        <v>20</v>
      </c>
      <c r="E17" s="30">
        <f t="shared" ref="E17:W17" si="1">SUM(E6:E16)</f>
        <v>20</v>
      </c>
      <c r="F17" s="30">
        <f t="shared" si="1"/>
        <v>20</v>
      </c>
      <c r="G17" s="30">
        <f t="shared" si="1"/>
        <v>20</v>
      </c>
      <c r="H17" s="30">
        <f t="shared" si="1"/>
        <v>20</v>
      </c>
      <c r="I17" s="30">
        <f t="shared" si="1"/>
        <v>22</v>
      </c>
      <c r="J17" s="30">
        <f t="shared" si="1"/>
        <v>22</v>
      </c>
      <c r="K17" s="30">
        <f t="shared" si="1"/>
        <v>22</v>
      </c>
      <c r="L17" s="30">
        <f t="shared" si="1"/>
        <v>22</v>
      </c>
      <c r="M17" s="30">
        <f t="shared" si="1"/>
        <v>22</v>
      </c>
      <c r="N17" s="30">
        <f t="shared" si="1"/>
        <v>22</v>
      </c>
      <c r="O17" s="30">
        <f t="shared" si="1"/>
        <v>22</v>
      </c>
      <c r="P17" s="30">
        <f t="shared" si="1"/>
        <v>22</v>
      </c>
      <c r="Q17" s="30">
        <f t="shared" si="1"/>
        <v>22</v>
      </c>
      <c r="R17" s="30">
        <f t="shared" si="1"/>
        <v>22</v>
      </c>
      <c r="S17" s="30">
        <f t="shared" si="1"/>
        <v>23</v>
      </c>
      <c r="T17" s="30">
        <f t="shared" si="1"/>
        <v>23</v>
      </c>
      <c r="U17" s="30">
        <f t="shared" si="1"/>
        <v>23</v>
      </c>
      <c r="V17" s="30">
        <f t="shared" si="1"/>
        <v>23</v>
      </c>
      <c r="W17" s="30">
        <f t="shared" si="1"/>
        <v>23</v>
      </c>
      <c r="X17">
        <f t="shared" si="0"/>
        <v>435</v>
      </c>
    </row>
    <row r="18" spans="2:24" x14ac:dyDescent="0.25">
      <c r="B18" s="102" t="s">
        <v>42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>
        <f t="shared" si="0"/>
        <v>0</v>
      </c>
    </row>
    <row r="19" spans="2:24" ht="25.5" customHeight="1" x14ac:dyDescent="0.25">
      <c r="B19" s="103" t="s">
        <v>43</v>
      </c>
      <c r="C19" s="103"/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/>
      <c r="T19" s="3"/>
      <c r="U19" s="3"/>
      <c r="V19" s="3"/>
      <c r="W19" s="3"/>
      <c r="X19">
        <f t="shared" si="0"/>
        <v>15</v>
      </c>
    </row>
    <row r="20" spans="2:24" x14ac:dyDescent="0.25">
      <c r="B20" s="107" t="s">
        <v>41</v>
      </c>
      <c r="C20" s="108"/>
      <c r="D20" s="5">
        <f t="shared" ref="D20:W20" si="2">SUM(D19:D19)</f>
        <v>1</v>
      </c>
      <c r="E20" s="5">
        <f t="shared" si="2"/>
        <v>1</v>
      </c>
      <c r="F20" s="5">
        <f t="shared" si="2"/>
        <v>1</v>
      </c>
      <c r="G20" s="5">
        <f t="shared" si="2"/>
        <v>1</v>
      </c>
      <c r="H20" s="5">
        <f t="shared" si="2"/>
        <v>1</v>
      </c>
      <c r="I20" s="5">
        <f t="shared" si="2"/>
        <v>1</v>
      </c>
      <c r="J20" s="5">
        <f t="shared" si="2"/>
        <v>1</v>
      </c>
      <c r="K20" s="5">
        <f t="shared" si="2"/>
        <v>1</v>
      </c>
      <c r="L20" s="5">
        <f t="shared" si="2"/>
        <v>1</v>
      </c>
      <c r="M20" s="5">
        <f t="shared" si="2"/>
        <v>1</v>
      </c>
      <c r="N20" s="5">
        <f t="shared" si="2"/>
        <v>1</v>
      </c>
      <c r="O20" s="5">
        <f t="shared" si="2"/>
        <v>1</v>
      </c>
      <c r="P20" s="5">
        <f t="shared" si="2"/>
        <v>1</v>
      </c>
      <c r="Q20" s="5">
        <f t="shared" si="2"/>
        <v>1</v>
      </c>
      <c r="R20" s="5">
        <f t="shared" si="2"/>
        <v>1</v>
      </c>
      <c r="S20" s="5">
        <f t="shared" si="2"/>
        <v>0</v>
      </c>
      <c r="T20" s="5">
        <f t="shared" si="2"/>
        <v>0</v>
      </c>
      <c r="U20" s="5">
        <f t="shared" si="2"/>
        <v>0</v>
      </c>
      <c r="V20" s="5">
        <f t="shared" si="2"/>
        <v>0</v>
      </c>
      <c r="W20" s="5">
        <f t="shared" si="2"/>
        <v>0</v>
      </c>
      <c r="X20">
        <f t="shared" si="0"/>
        <v>15</v>
      </c>
    </row>
    <row r="21" spans="2:24" ht="35.25" customHeight="1" x14ac:dyDescent="0.25">
      <c r="B21" s="106" t="s">
        <v>186</v>
      </c>
      <c r="C21" s="106"/>
      <c r="D21" s="5">
        <f>D20+D17</f>
        <v>21</v>
      </c>
      <c r="E21" s="29">
        <f t="shared" ref="E21:W21" si="3">E20+E17</f>
        <v>21</v>
      </c>
      <c r="F21" s="29">
        <f t="shared" si="3"/>
        <v>21</v>
      </c>
      <c r="G21" s="29">
        <f t="shared" si="3"/>
        <v>21</v>
      </c>
      <c r="H21" s="29">
        <f t="shared" si="3"/>
        <v>21</v>
      </c>
      <c r="I21" s="29">
        <f t="shared" si="3"/>
        <v>23</v>
      </c>
      <c r="J21" s="29">
        <f t="shared" si="3"/>
        <v>23</v>
      </c>
      <c r="K21" s="29">
        <f t="shared" si="3"/>
        <v>23</v>
      </c>
      <c r="L21" s="29">
        <f t="shared" si="3"/>
        <v>23</v>
      </c>
      <c r="M21" s="29">
        <f t="shared" si="3"/>
        <v>23</v>
      </c>
      <c r="N21" s="29">
        <f t="shared" si="3"/>
        <v>23</v>
      </c>
      <c r="O21" s="29">
        <f t="shared" si="3"/>
        <v>23</v>
      </c>
      <c r="P21" s="29">
        <f t="shared" si="3"/>
        <v>23</v>
      </c>
      <c r="Q21" s="29">
        <f t="shared" si="3"/>
        <v>23</v>
      </c>
      <c r="R21" s="29">
        <f t="shared" si="3"/>
        <v>23</v>
      </c>
      <c r="S21" s="29">
        <f t="shared" si="3"/>
        <v>23</v>
      </c>
      <c r="T21" s="29">
        <f t="shared" si="3"/>
        <v>23</v>
      </c>
      <c r="U21" s="29">
        <f t="shared" si="3"/>
        <v>23</v>
      </c>
      <c r="V21" s="29">
        <f t="shared" si="3"/>
        <v>23</v>
      </c>
      <c r="W21" s="29">
        <f t="shared" si="3"/>
        <v>23</v>
      </c>
      <c r="X21">
        <f t="shared" si="0"/>
        <v>450</v>
      </c>
    </row>
  </sheetData>
  <mergeCells count="12">
    <mergeCell ref="B17:C17"/>
    <mergeCell ref="B18:W18"/>
    <mergeCell ref="B19:C19"/>
    <mergeCell ref="B21:C21"/>
    <mergeCell ref="B20:C20"/>
    <mergeCell ref="D3:W3"/>
    <mergeCell ref="B5:W5"/>
    <mergeCell ref="B6:B7"/>
    <mergeCell ref="B9:B10"/>
    <mergeCell ref="B13:B14"/>
    <mergeCell ref="B3:B4"/>
    <mergeCell ref="C3:C4"/>
  </mergeCells>
  <pageMargins left="0.7" right="0.7" top="0.75" bottom="0.75" header="0.3" footer="0.3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3"/>
  <sheetViews>
    <sheetView view="pageBreakPreview" zoomScale="60" zoomScaleNormal="100" workbookViewId="0">
      <selection activeCell="D10" sqref="D10"/>
    </sheetView>
  </sheetViews>
  <sheetFormatPr defaultRowHeight="15" x14ac:dyDescent="0.25"/>
  <cols>
    <col min="1" max="2" width="9.140625" style="72"/>
    <col min="3" max="3" width="20.7109375" style="72" customWidth="1"/>
    <col min="4" max="4" width="41.42578125" style="72" customWidth="1"/>
    <col min="5" max="16384" width="9.140625" style="72"/>
  </cols>
  <sheetData>
    <row r="3" spans="3:12" ht="33" customHeight="1" x14ac:dyDescent="0.25">
      <c r="C3" s="180" t="s">
        <v>0</v>
      </c>
      <c r="D3" s="180" t="s">
        <v>1</v>
      </c>
      <c r="E3" s="180" t="s">
        <v>2</v>
      </c>
      <c r="F3" s="180"/>
      <c r="G3" s="180"/>
      <c r="H3" s="180"/>
      <c r="I3" s="180"/>
      <c r="J3" s="180"/>
      <c r="K3" s="180"/>
      <c r="L3" s="180"/>
    </row>
    <row r="4" spans="3:12" ht="15.75" x14ac:dyDescent="0.25">
      <c r="C4" s="180"/>
      <c r="D4" s="180"/>
      <c r="E4" s="85" t="s">
        <v>164</v>
      </c>
      <c r="F4" s="85" t="s">
        <v>165</v>
      </c>
      <c r="G4" s="85" t="s">
        <v>166</v>
      </c>
      <c r="H4" s="86" t="s">
        <v>167</v>
      </c>
      <c r="I4" s="85" t="s">
        <v>113</v>
      </c>
      <c r="J4" s="86" t="s">
        <v>134</v>
      </c>
      <c r="K4" s="86" t="s">
        <v>136</v>
      </c>
      <c r="L4" s="86" t="s">
        <v>137</v>
      </c>
    </row>
    <row r="5" spans="3:12" ht="15.75" x14ac:dyDescent="0.25">
      <c r="C5" s="181" t="s">
        <v>168</v>
      </c>
      <c r="D5" s="66" t="s">
        <v>196</v>
      </c>
      <c r="E5" s="66">
        <v>1</v>
      </c>
      <c r="F5" s="66">
        <v>1</v>
      </c>
      <c r="G5" s="66">
        <v>1</v>
      </c>
      <c r="H5" s="66">
        <v>1</v>
      </c>
      <c r="I5" s="66">
        <v>1</v>
      </c>
      <c r="J5" s="66">
        <v>1</v>
      </c>
      <c r="K5" s="66">
        <v>1</v>
      </c>
      <c r="L5" s="66">
        <v>1</v>
      </c>
    </row>
    <row r="6" spans="3:12" ht="36" customHeight="1" x14ac:dyDescent="0.25">
      <c r="C6" s="183"/>
      <c r="D6" s="66" t="s">
        <v>108</v>
      </c>
      <c r="E6" s="66">
        <v>1</v>
      </c>
      <c r="F6" s="66">
        <v>1</v>
      </c>
      <c r="G6" s="66">
        <v>1</v>
      </c>
      <c r="H6" s="63">
        <v>1</v>
      </c>
      <c r="I6" s="66">
        <v>1</v>
      </c>
      <c r="J6" s="63">
        <v>1</v>
      </c>
      <c r="K6" s="63">
        <v>1</v>
      </c>
      <c r="L6" s="63">
        <v>1</v>
      </c>
    </row>
    <row r="7" spans="3:12" ht="36" customHeight="1" x14ac:dyDescent="0.25">
      <c r="C7" s="181" t="s">
        <v>169</v>
      </c>
      <c r="D7" s="66" t="s">
        <v>183</v>
      </c>
      <c r="E7" s="66"/>
      <c r="F7" s="66"/>
      <c r="G7" s="66"/>
      <c r="H7" s="63">
        <v>1</v>
      </c>
      <c r="I7" s="66"/>
      <c r="J7" s="63"/>
      <c r="K7" s="63"/>
      <c r="L7" s="63"/>
    </row>
    <row r="8" spans="3:12" ht="18" customHeight="1" x14ac:dyDescent="0.25">
      <c r="C8" s="182"/>
      <c r="D8" s="66" t="s">
        <v>170</v>
      </c>
      <c r="E8" s="66">
        <v>1</v>
      </c>
      <c r="F8" s="66"/>
      <c r="G8" s="66"/>
      <c r="H8" s="63"/>
      <c r="I8" s="66"/>
      <c r="J8" s="63"/>
      <c r="K8" s="63"/>
      <c r="L8" s="63"/>
    </row>
    <row r="9" spans="3:12" ht="23.25" customHeight="1" x14ac:dyDescent="0.25">
      <c r="C9" s="183"/>
      <c r="D9" s="66" t="s">
        <v>171</v>
      </c>
      <c r="E9" s="179">
        <v>1</v>
      </c>
      <c r="F9" s="179"/>
      <c r="G9" s="179"/>
      <c r="H9" s="179"/>
      <c r="I9" s="179">
        <v>1</v>
      </c>
      <c r="J9" s="179"/>
      <c r="K9" s="179"/>
      <c r="L9" s="179"/>
    </row>
    <row r="10" spans="3:12" ht="23.25" customHeight="1" x14ac:dyDescent="0.25">
      <c r="C10" s="91"/>
      <c r="D10" s="66"/>
      <c r="E10" s="66"/>
      <c r="F10" s="66"/>
      <c r="G10" s="66"/>
      <c r="H10" s="66"/>
      <c r="I10" s="66"/>
      <c r="J10" s="66"/>
      <c r="K10" s="66"/>
      <c r="L10" s="66"/>
    </row>
    <row r="11" spans="3:12" ht="21.75" customHeight="1" x14ac:dyDescent="0.25">
      <c r="C11" s="182" t="s">
        <v>202</v>
      </c>
      <c r="D11" s="66" t="s">
        <v>172</v>
      </c>
      <c r="E11" s="66"/>
      <c r="F11" s="66"/>
      <c r="G11" s="66">
        <v>1</v>
      </c>
      <c r="H11" s="63"/>
      <c r="I11" s="66"/>
      <c r="J11" s="87"/>
      <c r="K11" s="63"/>
      <c r="L11" s="87"/>
    </row>
    <row r="12" spans="3:12" ht="22.5" customHeight="1" x14ac:dyDescent="0.25">
      <c r="C12" s="182"/>
      <c r="D12" s="66" t="s">
        <v>161</v>
      </c>
      <c r="E12" s="66"/>
      <c r="F12" s="66"/>
      <c r="G12" s="88">
        <v>1</v>
      </c>
      <c r="H12" s="89"/>
      <c r="I12" s="88"/>
      <c r="J12" s="90"/>
      <c r="K12" s="89"/>
      <c r="L12" s="63"/>
    </row>
    <row r="13" spans="3:12" ht="21" customHeight="1" x14ac:dyDescent="0.25">
      <c r="C13" s="182"/>
      <c r="D13" s="66" t="s">
        <v>173</v>
      </c>
      <c r="E13" s="66"/>
      <c r="F13" s="66"/>
      <c r="G13" s="88"/>
      <c r="H13" s="89"/>
      <c r="I13" s="88"/>
      <c r="J13" s="89"/>
      <c r="K13" s="89">
        <v>1</v>
      </c>
      <c r="L13" s="63"/>
    </row>
    <row r="14" spans="3:12" ht="30.75" customHeight="1" x14ac:dyDescent="0.25">
      <c r="C14" s="182"/>
      <c r="D14" s="66" t="s">
        <v>174</v>
      </c>
      <c r="E14" s="66"/>
      <c r="F14" s="66"/>
      <c r="G14" s="88"/>
      <c r="H14" s="89"/>
      <c r="I14" s="88"/>
      <c r="J14" s="89"/>
      <c r="K14" s="89">
        <v>1</v>
      </c>
      <c r="L14" s="63"/>
    </row>
    <row r="15" spans="3:12" ht="27.75" customHeight="1" x14ac:dyDescent="0.25">
      <c r="C15" s="182"/>
      <c r="D15" s="66" t="s">
        <v>175</v>
      </c>
      <c r="E15" s="66"/>
      <c r="F15" s="66">
        <v>2</v>
      </c>
      <c r="G15" s="88"/>
      <c r="H15" s="89"/>
      <c r="I15" s="88"/>
      <c r="J15" s="89">
        <v>2</v>
      </c>
      <c r="K15" s="89"/>
      <c r="L15" s="63"/>
    </row>
    <row r="16" spans="3:12" ht="25.5" customHeight="1" x14ac:dyDescent="0.25">
      <c r="C16" s="182"/>
      <c r="D16" s="66" t="s">
        <v>176</v>
      </c>
      <c r="E16" s="66"/>
      <c r="F16" s="66">
        <v>1</v>
      </c>
      <c r="G16" s="88"/>
      <c r="H16" s="89"/>
      <c r="I16" s="88"/>
      <c r="J16" s="89"/>
      <c r="K16" s="89"/>
      <c r="L16" s="87"/>
    </row>
    <row r="17" spans="3:12" ht="25.5" customHeight="1" x14ac:dyDescent="0.25">
      <c r="C17" s="182"/>
      <c r="D17" s="66" t="s">
        <v>177</v>
      </c>
      <c r="E17" s="66"/>
      <c r="F17" s="66"/>
      <c r="G17" s="88"/>
      <c r="H17" s="89"/>
      <c r="I17" s="88"/>
      <c r="J17" s="89">
        <v>1</v>
      </c>
      <c r="K17" s="89"/>
      <c r="L17" s="63"/>
    </row>
    <row r="18" spans="3:12" ht="23.25" customHeight="1" x14ac:dyDescent="0.25">
      <c r="C18" s="182"/>
      <c r="D18" s="66" t="s">
        <v>178</v>
      </c>
      <c r="E18" s="66"/>
      <c r="F18" s="66">
        <v>2</v>
      </c>
      <c r="G18" s="88"/>
      <c r="H18" s="89"/>
      <c r="I18" s="88">
        <v>2</v>
      </c>
      <c r="J18" s="89">
        <v>2</v>
      </c>
      <c r="K18" s="89"/>
      <c r="L18" s="63"/>
    </row>
    <row r="19" spans="3:12" ht="26.25" customHeight="1" x14ac:dyDescent="0.25">
      <c r="C19" s="182"/>
      <c r="D19" s="66" t="s">
        <v>179</v>
      </c>
      <c r="E19" s="66">
        <v>1</v>
      </c>
      <c r="F19" s="66">
        <v>1</v>
      </c>
      <c r="G19" s="66">
        <v>1</v>
      </c>
      <c r="H19" s="63">
        <v>1</v>
      </c>
      <c r="I19" s="66"/>
      <c r="J19" s="63"/>
      <c r="K19" s="63"/>
      <c r="L19" s="63"/>
    </row>
    <row r="20" spans="3:12" ht="25.5" customHeight="1" x14ac:dyDescent="0.25">
      <c r="C20" s="183"/>
      <c r="D20" s="66" t="s">
        <v>180</v>
      </c>
      <c r="E20" s="66">
        <v>1</v>
      </c>
      <c r="F20" s="66">
        <v>1</v>
      </c>
      <c r="G20" s="66">
        <v>1</v>
      </c>
      <c r="H20" s="63">
        <v>1</v>
      </c>
      <c r="I20" s="66">
        <v>1</v>
      </c>
      <c r="J20" s="63">
        <v>1</v>
      </c>
      <c r="K20" s="63">
        <v>1</v>
      </c>
      <c r="L20" s="63">
        <v>1</v>
      </c>
    </row>
    <row r="21" spans="3:12" ht="36" customHeight="1" x14ac:dyDescent="0.25">
      <c r="C21" s="179" t="s">
        <v>181</v>
      </c>
      <c r="D21" s="67" t="s">
        <v>147</v>
      </c>
      <c r="E21" s="179">
        <v>2</v>
      </c>
      <c r="F21" s="179"/>
      <c r="G21" s="179"/>
      <c r="H21" s="179"/>
      <c r="I21" s="179"/>
      <c r="J21" s="179"/>
      <c r="K21" s="179"/>
      <c r="L21" s="179"/>
    </row>
    <row r="22" spans="3:12" ht="15.75" x14ac:dyDescent="0.25">
      <c r="C22" s="179"/>
      <c r="D22" s="67" t="s">
        <v>148</v>
      </c>
      <c r="E22" s="179">
        <v>2</v>
      </c>
      <c r="F22" s="179"/>
      <c r="G22" s="179"/>
      <c r="H22" s="179"/>
      <c r="I22" s="179"/>
      <c r="J22" s="179"/>
      <c r="K22" s="179"/>
      <c r="L22" s="179"/>
    </row>
    <row r="23" spans="3:12" ht="15.75" x14ac:dyDescent="0.25">
      <c r="D23" s="91" t="s">
        <v>203</v>
      </c>
      <c r="E23" s="72">
        <f>SUM(E5:L22)</f>
        <v>52</v>
      </c>
    </row>
  </sheetData>
  <mergeCells count="11">
    <mergeCell ref="E22:L22"/>
    <mergeCell ref="E21:L21"/>
    <mergeCell ref="C21:C22"/>
    <mergeCell ref="E9:H9"/>
    <mergeCell ref="C3:C4"/>
    <mergeCell ref="D3:D4"/>
    <mergeCell ref="E3:L3"/>
    <mergeCell ref="I9:L9"/>
    <mergeCell ref="C7:C9"/>
    <mergeCell ref="C11:C20"/>
    <mergeCell ref="C5:C6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5"/>
  <sheetViews>
    <sheetView view="pageBreakPreview" zoomScale="60" zoomScaleNormal="100" workbookViewId="0">
      <pane ySplit="7" topLeftCell="A14" activePane="bottomLeft" state="frozen"/>
      <selection pane="bottomLeft" activeCell="B28" sqref="B28"/>
    </sheetView>
  </sheetViews>
  <sheetFormatPr defaultRowHeight="15" x14ac:dyDescent="0.25"/>
  <cols>
    <col min="1" max="1" width="26.7109375" customWidth="1"/>
    <col min="2" max="2" width="32.140625" customWidth="1"/>
  </cols>
  <sheetData>
    <row r="3" spans="1:23" ht="18.75" x14ac:dyDescent="0.25">
      <c r="B3" s="15"/>
    </row>
    <row r="4" spans="1:23" ht="30" customHeight="1" x14ac:dyDescent="0.25">
      <c r="A4" s="34"/>
      <c r="B4" s="35"/>
    </row>
    <row r="5" spans="1:23" ht="15" customHeight="1" x14ac:dyDescent="0.25">
      <c r="A5" s="34"/>
      <c r="B5" s="35"/>
    </row>
    <row r="6" spans="1:23" ht="15" customHeight="1" x14ac:dyDescent="0.25">
      <c r="A6" s="34"/>
      <c r="B6" s="35"/>
    </row>
    <row r="7" spans="1:23" ht="15" customHeight="1" x14ac:dyDescent="0.25">
      <c r="A7" s="118"/>
      <c r="B7" s="118"/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3" t="s">
        <v>10</v>
      </c>
      <c r="K7" s="33" t="s">
        <v>11</v>
      </c>
      <c r="L7" s="33" t="s">
        <v>12</v>
      </c>
      <c r="M7" s="33" t="s">
        <v>13</v>
      </c>
      <c r="N7" s="33" t="s">
        <v>14</v>
      </c>
      <c r="O7" s="33" t="s">
        <v>15</v>
      </c>
      <c r="P7" s="33" t="s">
        <v>16</v>
      </c>
      <c r="Q7" s="33" t="s">
        <v>17</v>
      </c>
      <c r="R7" s="33" t="s">
        <v>18</v>
      </c>
      <c r="S7" s="33" t="s">
        <v>19</v>
      </c>
      <c r="T7" s="33" t="s">
        <v>20</v>
      </c>
      <c r="U7" s="33" t="s">
        <v>21</v>
      </c>
      <c r="V7" s="33" t="s">
        <v>22</v>
      </c>
    </row>
    <row r="8" spans="1:23" ht="15.75" customHeight="1" x14ac:dyDescent="0.25">
      <c r="A8" s="119" t="s">
        <v>200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</row>
    <row r="9" spans="1:23" ht="141" customHeight="1" x14ac:dyDescent="0.25">
      <c r="A9" s="16" t="s">
        <v>194</v>
      </c>
      <c r="B9" s="61" t="s">
        <v>196</v>
      </c>
      <c r="C9" s="33">
        <v>1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1</v>
      </c>
      <c r="N9" s="33">
        <v>1</v>
      </c>
      <c r="O9" s="33">
        <v>1</v>
      </c>
      <c r="P9" s="33">
        <v>1</v>
      </c>
      <c r="Q9" s="33">
        <v>1</v>
      </c>
      <c r="R9" s="33">
        <v>1</v>
      </c>
      <c r="S9" s="33">
        <v>1</v>
      </c>
      <c r="T9" s="33">
        <v>1</v>
      </c>
      <c r="U9" s="33">
        <v>1</v>
      </c>
      <c r="V9" s="33">
        <v>1</v>
      </c>
      <c r="W9">
        <f>SUM(C9:V9)</f>
        <v>20</v>
      </c>
    </row>
    <row r="10" spans="1:23" ht="141" customHeight="1" x14ac:dyDescent="0.25">
      <c r="A10" s="109" t="s">
        <v>195</v>
      </c>
      <c r="B10" s="61" t="s">
        <v>192</v>
      </c>
      <c r="C10" s="58">
        <v>1</v>
      </c>
      <c r="D10" s="58">
        <v>1</v>
      </c>
      <c r="E10" s="58">
        <v>1</v>
      </c>
      <c r="F10" s="58">
        <v>1</v>
      </c>
      <c r="G10" s="58">
        <v>1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3" ht="141" customHeight="1" x14ac:dyDescent="0.25">
      <c r="A11" s="110"/>
      <c r="B11" s="60" t="s">
        <v>230</v>
      </c>
      <c r="C11" s="53"/>
      <c r="D11" s="59"/>
      <c r="E11" s="59"/>
      <c r="F11" s="59"/>
      <c r="G11" s="59"/>
      <c r="H11" s="59">
        <v>0.5</v>
      </c>
      <c r="I11" s="59">
        <v>0.5</v>
      </c>
      <c r="J11" s="59">
        <v>0.5</v>
      </c>
      <c r="K11" s="59">
        <v>0.5</v>
      </c>
      <c r="L11" s="59">
        <v>0.5</v>
      </c>
      <c r="M11" s="59">
        <v>0.5</v>
      </c>
      <c r="N11" s="59">
        <v>0.5</v>
      </c>
      <c r="O11" s="59">
        <v>0.5</v>
      </c>
      <c r="P11" s="59">
        <v>0.5</v>
      </c>
      <c r="Q11" s="59">
        <v>0.5</v>
      </c>
      <c r="R11" s="59">
        <v>0.5</v>
      </c>
      <c r="S11" s="59">
        <v>0.5</v>
      </c>
      <c r="T11" s="59">
        <v>0.5</v>
      </c>
      <c r="U11" s="59">
        <v>0.5</v>
      </c>
      <c r="V11" s="59">
        <v>0.5</v>
      </c>
      <c r="W11">
        <f t="shared" ref="W11:W32" si="0">SUM(C11:V11)</f>
        <v>7.5</v>
      </c>
    </row>
    <row r="12" spans="1:23" ht="141" customHeight="1" x14ac:dyDescent="0.25">
      <c r="A12" s="37"/>
      <c r="B12" s="60" t="s">
        <v>234</v>
      </c>
      <c r="C12" s="59">
        <v>1</v>
      </c>
      <c r="D12" s="59">
        <v>1</v>
      </c>
      <c r="E12" s="59">
        <v>1</v>
      </c>
      <c r="F12" s="59">
        <v>1</v>
      </c>
      <c r="G12" s="59">
        <v>1</v>
      </c>
      <c r="H12" s="59">
        <v>1</v>
      </c>
      <c r="I12" s="59">
        <v>1</v>
      </c>
      <c r="J12" s="59">
        <v>1</v>
      </c>
      <c r="K12" s="59">
        <v>1</v>
      </c>
      <c r="L12" s="59">
        <v>1</v>
      </c>
      <c r="M12" s="59">
        <v>1</v>
      </c>
      <c r="N12" s="59">
        <v>1</v>
      </c>
      <c r="O12" s="59">
        <v>1</v>
      </c>
      <c r="P12" s="59">
        <v>1</v>
      </c>
      <c r="Q12" s="59">
        <v>1</v>
      </c>
      <c r="R12" s="59">
        <v>1</v>
      </c>
      <c r="S12" s="59">
        <v>1</v>
      </c>
      <c r="T12" s="59">
        <v>1</v>
      </c>
      <c r="U12" s="59">
        <v>1</v>
      </c>
      <c r="V12" s="59">
        <v>1</v>
      </c>
    </row>
    <row r="13" spans="1:23" ht="141" customHeight="1" x14ac:dyDescent="0.25">
      <c r="A13" s="37" t="s">
        <v>197</v>
      </c>
      <c r="B13" s="60" t="s">
        <v>193</v>
      </c>
      <c r="C13" s="53">
        <v>0.5</v>
      </c>
      <c r="D13" s="59">
        <v>0.5</v>
      </c>
      <c r="E13" s="59">
        <v>0.5</v>
      </c>
      <c r="F13" s="59">
        <v>0.5</v>
      </c>
      <c r="G13" s="59">
        <v>0.5</v>
      </c>
      <c r="H13" s="59">
        <v>0.5</v>
      </c>
      <c r="I13" s="59">
        <v>0.5</v>
      </c>
      <c r="J13" s="59">
        <v>0.5</v>
      </c>
      <c r="K13" s="59">
        <v>0.5</v>
      </c>
      <c r="L13" s="59">
        <v>0.5</v>
      </c>
      <c r="M13" s="59">
        <v>0.5</v>
      </c>
      <c r="N13" s="59">
        <v>0.5</v>
      </c>
      <c r="O13" s="59">
        <v>0.5</v>
      </c>
      <c r="P13" s="59">
        <v>0.5</v>
      </c>
      <c r="Q13" s="59">
        <v>0.5</v>
      </c>
      <c r="R13" s="59">
        <v>0.5</v>
      </c>
      <c r="S13" s="59">
        <v>0.5</v>
      </c>
      <c r="T13" s="59">
        <v>0.5</v>
      </c>
      <c r="U13" s="59">
        <v>0.5</v>
      </c>
      <c r="V13" s="59">
        <v>0.5</v>
      </c>
      <c r="W13">
        <f t="shared" si="0"/>
        <v>10</v>
      </c>
    </row>
    <row r="14" spans="1:23" ht="141" customHeight="1" x14ac:dyDescent="0.25">
      <c r="A14" s="37"/>
      <c r="B14" s="60"/>
      <c r="C14" s="59">
        <f>SUM(C9:C13)</f>
        <v>3.5</v>
      </c>
      <c r="D14" s="59">
        <f t="shared" ref="D14:V14" si="1">SUM(D9:D13)</f>
        <v>3.5</v>
      </c>
      <c r="E14" s="59">
        <f t="shared" si="1"/>
        <v>3.5</v>
      </c>
      <c r="F14" s="59">
        <f t="shared" si="1"/>
        <v>3.5</v>
      </c>
      <c r="G14" s="59">
        <f t="shared" si="1"/>
        <v>3.5</v>
      </c>
      <c r="H14" s="59">
        <f t="shared" si="1"/>
        <v>3</v>
      </c>
      <c r="I14" s="59">
        <f t="shared" si="1"/>
        <v>3</v>
      </c>
      <c r="J14" s="59">
        <f t="shared" si="1"/>
        <v>3</v>
      </c>
      <c r="K14" s="59">
        <f t="shared" si="1"/>
        <v>3</v>
      </c>
      <c r="L14" s="59">
        <f t="shared" si="1"/>
        <v>3</v>
      </c>
      <c r="M14" s="59">
        <f t="shared" si="1"/>
        <v>3</v>
      </c>
      <c r="N14" s="59">
        <f t="shared" si="1"/>
        <v>3</v>
      </c>
      <c r="O14" s="59">
        <f t="shared" si="1"/>
        <v>3</v>
      </c>
      <c r="P14" s="59">
        <f t="shared" si="1"/>
        <v>3</v>
      </c>
      <c r="Q14" s="59">
        <f t="shared" si="1"/>
        <v>3</v>
      </c>
      <c r="R14" s="59">
        <f t="shared" si="1"/>
        <v>3</v>
      </c>
      <c r="S14" s="59">
        <f t="shared" si="1"/>
        <v>3</v>
      </c>
      <c r="T14" s="59">
        <f t="shared" si="1"/>
        <v>3</v>
      </c>
      <c r="U14" s="59">
        <f t="shared" si="1"/>
        <v>3</v>
      </c>
      <c r="V14" s="59">
        <f t="shared" si="1"/>
        <v>3</v>
      </c>
    </row>
    <row r="15" spans="1:23" ht="19.5" customHeight="1" x14ac:dyDescent="0.25">
      <c r="A15" s="119" t="s">
        <v>190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>
        <f t="shared" si="0"/>
        <v>0</v>
      </c>
    </row>
    <row r="16" spans="1:23" ht="56.25" customHeight="1" x14ac:dyDescent="0.25">
      <c r="A16" s="117"/>
      <c r="B16" s="55" t="s">
        <v>231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6">
        <v>1</v>
      </c>
      <c r="N16" s="56"/>
      <c r="O16" s="56"/>
      <c r="P16" s="56"/>
      <c r="Q16" s="56"/>
      <c r="R16" s="56">
        <v>1</v>
      </c>
      <c r="S16" s="53"/>
      <c r="T16" s="53"/>
      <c r="U16" s="53"/>
      <c r="V16" s="53"/>
      <c r="W16">
        <f t="shared" si="0"/>
        <v>2</v>
      </c>
    </row>
    <row r="17" spans="1:23" ht="38.25" customHeight="1" x14ac:dyDescent="0.25">
      <c r="A17" s="117"/>
      <c r="B17" s="52" t="s">
        <v>154</v>
      </c>
      <c r="C17" s="116">
        <v>2</v>
      </c>
      <c r="D17" s="116"/>
      <c r="E17" s="116"/>
      <c r="F17" s="116"/>
      <c r="G17" s="116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>
        <f t="shared" si="0"/>
        <v>2</v>
      </c>
    </row>
    <row r="18" spans="1:23" ht="30.75" customHeight="1" x14ac:dyDescent="0.25">
      <c r="A18" s="117"/>
      <c r="B18" s="52" t="s">
        <v>43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>
        <v>1</v>
      </c>
      <c r="S18" s="53">
        <v>1</v>
      </c>
      <c r="T18" s="53">
        <v>1</v>
      </c>
      <c r="U18" s="53">
        <v>1</v>
      </c>
      <c r="V18" s="53">
        <v>1</v>
      </c>
      <c r="W18">
        <f t="shared" si="0"/>
        <v>5</v>
      </c>
    </row>
    <row r="19" spans="1:23" ht="19.5" customHeight="1" x14ac:dyDescent="0.25">
      <c r="A19" s="117" t="s">
        <v>201</v>
      </c>
      <c r="B19" s="60" t="s">
        <v>138</v>
      </c>
      <c r="C19" s="116">
        <v>6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>
        <f t="shared" si="0"/>
        <v>6</v>
      </c>
    </row>
    <row r="20" spans="1:23" ht="15.75" x14ac:dyDescent="0.25">
      <c r="A20" s="117"/>
      <c r="B20" s="54" t="s">
        <v>139</v>
      </c>
      <c r="C20" s="116">
        <v>4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>
        <v>6</v>
      </c>
      <c r="N20" s="116"/>
      <c r="O20" s="116"/>
      <c r="P20" s="116"/>
      <c r="Q20" s="116"/>
      <c r="R20" s="116"/>
      <c r="S20" s="116"/>
      <c r="T20" s="116"/>
      <c r="U20" s="116"/>
      <c r="V20" s="116"/>
      <c r="W20">
        <f t="shared" si="0"/>
        <v>10</v>
      </c>
    </row>
    <row r="21" spans="1:23" ht="15.75" x14ac:dyDescent="0.25">
      <c r="A21" s="117"/>
      <c r="B21" s="54" t="s">
        <v>140</v>
      </c>
      <c r="C21" s="116">
        <v>2</v>
      </c>
      <c r="D21" s="116"/>
      <c r="E21" s="116"/>
      <c r="F21" s="116"/>
      <c r="G21" s="116"/>
      <c r="H21" s="116">
        <v>2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>
        <v>2</v>
      </c>
      <c r="S21" s="116"/>
      <c r="T21" s="116"/>
      <c r="U21" s="116"/>
      <c r="V21" s="116"/>
      <c r="W21">
        <f t="shared" si="0"/>
        <v>6</v>
      </c>
    </row>
    <row r="22" spans="1:23" ht="15.75" x14ac:dyDescent="0.25">
      <c r="A22" s="117"/>
      <c r="B22" s="54" t="s">
        <v>145</v>
      </c>
      <c r="C22" s="116">
        <v>2</v>
      </c>
      <c r="D22" s="116"/>
      <c r="E22" s="116"/>
      <c r="F22" s="116"/>
      <c r="G22" s="116"/>
      <c r="H22" s="116">
        <v>2</v>
      </c>
      <c r="I22" s="116"/>
      <c r="J22" s="116"/>
      <c r="K22" s="116"/>
      <c r="L22" s="116"/>
      <c r="M22" s="116">
        <v>2</v>
      </c>
      <c r="N22" s="116"/>
      <c r="O22" s="116"/>
      <c r="P22" s="116"/>
      <c r="Q22" s="116"/>
      <c r="R22" s="116">
        <v>2</v>
      </c>
      <c r="S22" s="116"/>
      <c r="T22" s="116"/>
      <c r="U22" s="116"/>
      <c r="V22" s="116"/>
      <c r="W22">
        <f t="shared" si="0"/>
        <v>8</v>
      </c>
    </row>
    <row r="23" spans="1:23" ht="15.75" x14ac:dyDescent="0.25">
      <c r="A23" s="117"/>
      <c r="B23" s="60" t="s">
        <v>188</v>
      </c>
      <c r="C23" s="116">
        <v>2</v>
      </c>
      <c r="D23" s="116"/>
      <c r="E23" s="116"/>
      <c r="F23" s="116"/>
      <c r="G23" s="116"/>
      <c r="H23" s="116">
        <v>2</v>
      </c>
      <c r="I23" s="116"/>
      <c r="J23" s="116"/>
      <c r="K23" s="116"/>
      <c r="L23" s="116"/>
      <c r="M23" s="116">
        <v>2</v>
      </c>
      <c r="N23" s="116"/>
      <c r="O23" s="116"/>
      <c r="P23" s="116"/>
      <c r="Q23" s="116"/>
      <c r="R23" s="116">
        <v>2</v>
      </c>
      <c r="S23" s="116"/>
      <c r="T23" s="116"/>
      <c r="U23" s="116"/>
      <c r="V23" s="116"/>
      <c r="W23">
        <f t="shared" si="0"/>
        <v>8</v>
      </c>
    </row>
    <row r="24" spans="1:23" ht="15.75" x14ac:dyDescent="0.25">
      <c r="A24" s="117"/>
      <c r="B24" s="60" t="s">
        <v>153</v>
      </c>
      <c r="C24" s="53">
        <v>0.25</v>
      </c>
      <c r="D24" s="53">
        <v>0.25</v>
      </c>
      <c r="E24" s="53">
        <v>0.25</v>
      </c>
      <c r="F24" s="53">
        <v>0.25</v>
      </c>
      <c r="G24" s="53">
        <v>0.25</v>
      </c>
      <c r="H24" s="53">
        <v>0.25</v>
      </c>
      <c r="I24" s="53">
        <v>0.25</v>
      </c>
      <c r="J24" s="53">
        <v>0.25</v>
      </c>
      <c r="K24" s="53">
        <v>0.25</v>
      </c>
      <c r="L24" s="53">
        <v>0.25</v>
      </c>
      <c r="M24" s="53">
        <v>0.25</v>
      </c>
      <c r="N24" s="53">
        <v>0.25</v>
      </c>
      <c r="O24" s="53">
        <v>0.25</v>
      </c>
      <c r="P24" s="53">
        <v>0.25</v>
      </c>
      <c r="Q24" s="53">
        <v>0.25</v>
      </c>
      <c r="R24" s="53">
        <v>0.25</v>
      </c>
      <c r="S24" s="53">
        <v>0.25</v>
      </c>
      <c r="T24" s="53">
        <v>0.25</v>
      </c>
      <c r="U24" s="53">
        <v>0.25</v>
      </c>
      <c r="V24" s="53">
        <v>0.25</v>
      </c>
      <c r="W24">
        <f t="shared" si="0"/>
        <v>5</v>
      </c>
    </row>
    <row r="25" spans="1:23" ht="17.25" customHeight="1" x14ac:dyDescent="0.3">
      <c r="A25" s="117"/>
      <c r="B25" s="60" t="s">
        <v>141</v>
      </c>
      <c r="C25" s="115">
        <v>1</v>
      </c>
      <c r="D25" s="115"/>
      <c r="E25" s="115"/>
      <c r="F25" s="115"/>
      <c r="G25" s="115"/>
      <c r="H25" s="115">
        <v>1</v>
      </c>
      <c r="I25" s="115"/>
      <c r="J25" s="115"/>
      <c r="K25" s="115"/>
      <c r="L25" s="115"/>
      <c r="M25" s="115">
        <v>1</v>
      </c>
      <c r="N25" s="115"/>
      <c r="O25" s="115"/>
      <c r="P25" s="115"/>
      <c r="Q25" s="115"/>
      <c r="R25" s="115">
        <v>1</v>
      </c>
      <c r="S25" s="115"/>
      <c r="T25" s="115"/>
      <c r="U25" s="115"/>
      <c r="V25" s="115"/>
      <c r="W25">
        <f t="shared" si="0"/>
        <v>4</v>
      </c>
    </row>
    <row r="26" spans="1:23" ht="17.25" customHeight="1" x14ac:dyDescent="0.3">
      <c r="A26" s="117"/>
      <c r="B26" s="60" t="s">
        <v>182</v>
      </c>
      <c r="C26" s="115">
        <v>2</v>
      </c>
      <c r="D26" s="115"/>
      <c r="E26" s="115"/>
      <c r="F26" s="115"/>
      <c r="G26" s="115"/>
      <c r="H26" s="115">
        <v>2</v>
      </c>
      <c r="I26" s="115"/>
      <c r="J26" s="115"/>
      <c r="K26" s="115"/>
      <c r="L26" s="115"/>
      <c r="M26" s="115">
        <v>2</v>
      </c>
      <c r="N26" s="115"/>
      <c r="O26" s="115"/>
      <c r="P26" s="115"/>
      <c r="Q26" s="115"/>
      <c r="R26" s="115">
        <v>2</v>
      </c>
      <c r="S26" s="115"/>
      <c r="T26" s="115"/>
      <c r="U26" s="115"/>
      <c r="V26" s="115"/>
      <c r="W26">
        <f t="shared" si="0"/>
        <v>8</v>
      </c>
    </row>
    <row r="27" spans="1:23" ht="17.25" customHeight="1" x14ac:dyDescent="0.3">
      <c r="A27" s="117"/>
      <c r="B27" s="54" t="s">
        <v>204</v>
      </c>
      <c r="C27" s="111">
        <v>2</v>
      </c>
      <c r="D27" s="112"/>
      <c r="E27" s="113"/>
      <c r="F27" s="111">
        <v>2</v>
      </c>
      <c r="G27" s="113"/>
      <c r="H27" s="111">
        <v>3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3"/>
      <c r="W27">
        <f t="shared" si="0"/>
        <v>7</v>
      </c>
    </row>
    <row r="28" spans="1:23" ht="17.25" customHeight="1" x14ac:dyDescent="0.3">
      <c r="A28" s="117"/>
      <c r="B28" s="60" t="s">
        <v>142</v>
      </c>
      <c r="C28" s="111">
        <v>1</v>
      </c>
      <c r="D28" s="112"/>
      <c r="E28" s="112"/>
      <c r="F28" s="112"/>
      <c r="G28" s="112"/>
      <c r="H28" s="112">
        <v>1</v>
      </c>
      <c r="I28" s="112"/>
      <c r="J28" s="112"/>
      <c r="K28" s="112"/>
      <c r="L28" s="112"/>
      <c r="M28" s="112">
        <v>1</v>
      </c>
      <c r="N28" s="112"/>
      <c r="O28" s="112"/>
      <c r="P28" s="112"/>
      <c r="Q28" s="112"/>
      <c r="R28" s="112">
        <v>1</v>
      </c>
      <c r="S28" s="112"/>
      <c r="T28" s="112"/>
      <c r="U28" s="112"/>
      <c r="V28" s="113"/>
    </row>
    <row r="29" spans="1:23" ht="17.25" customHeight="1" x14ac:dyDescent="0.3">
      <c r="A29" s="117"/>
      <c r="B29" s="60" t="s">
        <v>205</v>
      </c>
      <c r="C29" s="111">
        <v>2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3"/>
      <c r="W29">
        <f t="shared" si="0"/>
        <v>2</v>
      </c>
    </row>
    <row r="30" spans="1:23" ht="51.75" customHeight="1" x14ac:dyDescent="0.25">
      <c r="A30" s="117" t="s">
        <v>199</v>
      </c>
      <c r="B30" s="60" t="s">
        <v>107</v>
      </c>
      <c r="C30" s="53">
        <v>0.25</v>
      </c>
      <c r="D30" s="53">
        <v>0.25</v>
      </c>
      <c r="E30" s="53">
        <v>0.25</v>
      </c>
      <c r="F30" s="53">
        <v>0.25</v>
      </c>
      <c r="G30" s="53">
        <v>0.25</v>
      </c>
      <c r="H30" s="53">
        <v>0.25</v>
      </c>
      <c r="I30" s="53">
        <v>0.25</v>
      </c>
      <c r="J30" s="53">
        <v>0.25</v>
      </c>
      <c r="K30" s="53">
        <v>0.25</v>
      </c>
      <c r="L30" s="53">
        <v>0.25</v>
      </c>
      <c r="M30" s="53">
        <v>0.25</v>
      </c>
      <c r="N30" s="53">
        <v>0.25</v>
      </c>
      <c r="O30" s="53">
        <v>0.25</v>
      </c>
      <c r="P30" s="53">
        <v>0.25</v>
      </c>
      <c r="Q30" s="53">
        <v>0.25</v>
      </c>
      <c r="R30" s="53">
        <v>0.25</v>
      </c>
      <c r="S30" s="53">
        <v>0.25</v>
      </c>
      <c r="T30" s="53">
        <v>0.25</v>
      </c>
      <c r="U30" s="53">
        <v>0.25</v>
      </c>
      <c r="V30" s="53">
        <v>0.25</v>
      </c>
      <c r="W30">
        <f t="shared" si="0"/>
        <v>5</v>
      </c>
    </row>
    <row r="31" spans="1:23" ht="53.25" customHeight="1" x14ac:dyDescent="0.25">
      <c r="A31" s="117"/>
      <c r="B31" s="60" t="s">
        <v>143</v>
      </c>
      <c r="C31" s="53">
        <v>0.25</v>
      </c>
      <c r="D31" s="53">
        <v>0.25</v>
      </c>
      <c r="E31" s="53">
        <v>0.25</v>
      </c>
      <c r="F31" s="53">
        <v>0.25</v>
      </c>
      <c r="G31" s="53">
        <v>0.25</v>
      </c>
      <c r="H31" s="53">
        <v>0.25</v>
      </c>
      <c r="I31" s="53">
        <v>0.25</v>
      </c>
      <c r="J31" s="53">
        <v>0.25</v>
      </c>
      <c r="K31" s="53">
        <v>0.25</v>
      </c>
      <c r="L31" s="53">
        <v>0.25</v>
      </c>
      <c r="M31" s="53">
        <v>0.25</v>
      </c>
      <c r="N31" s="53">
        <v>0.25</v>
      </c>
      <c r="O31" s="53">
        <v>0.25</v>
      </c>
      <c r="P31" s="53">
        <v>0.25</v>
      </c>
      <c r="Q31" s="53">
        <v>0.25</v>
      </c>
      <c r="R31" s="53">
        <v>0.25</v>
      </c>
      <c r="S31" s="53">
        <v>0.25</v>
      </c>
      <c r="T31" s="53">
        <v>0.25</v>
      </c>
      <c r="U31" s="53">
        <v>0.25</v>
      </c>
      <c r="V31" s="53">
        <v>0.25</v>
      </c>
      <c r="W31">
        <f t="shared" si="0"/>
        <v>5</v>
      </c>
    </row>
    <row r="32" spans="1:23" ht="222" customHeight="1" x14ac:dyDescent="0.25">
      <c r="A32" s="117"/>
      <c r="B32" s="60" t="s">
        <v>144</v>
      </c>
      <c r="C32" s="53">
        <v>0.25</v>
      </c>
      <c r="D32" s="59">
        <v>0.25</v>
      </c>
      <c r="E32" s="59">
        <v>0.25</v>
      </c>
      <c r="F32" s="59">
        <v>0.25</v>
      </c>
      <c r="G32" s="59">
        <v>0.25</v>
      </c>
      <c r="H32" s="59">
        <v>0.25</v>
      </c>
      <c r="I32" s="59">
        <v>0.25</v>
      </c>
      <c r="J32" s="59">
        <v>0.25</v>
      </c>
      <c r="K32" s="59">
        <v>0.25</v>
      </c>
      <c r="L32" s="59">
        <v>0.25</v>
      </c>
      <c r="M32" s="59">
        <v>0.25</v>
      </c>
      <c r="N32" s="59">
        <v>0.25</v>
      </c>
      <c r="O32" s="59">
        <v>0.25</v>
      </c>
      <c r="P32" s="59">
        <v>0.25</v>
      </c>
      <c r="Q32" s="59">
        <v>0.25</v>
      </c>
      <c r="R32" s="59">
        <v>0.25</v>
      </c>
      <c r="S32" s="59">
        <v>0.25</v>
      </c>
      <c r="T32" s="59">
        <v>0.25</v>
      </c>
      <c r="U32" s="59">
        <v>0.25</v>
      </c>
      <c r="V32" s="59">
        <v>0.25</v>
      </c>
      <c r="W32">
        <f t="shared" si="0"/>
        <v>5</v>
      </c>
    </row>
    <row r="33" spans="2:3" ht="15.75" x14ac:dyDescent="0.25">
      <c r="B33" s="36" t="s">
        <v>91</v>
      </c>
      <c r="C33">
        <f>SUM(C16:V32)+SUM(C9:V13)</f>
        <v>154.5</v>
      </c>
    </row>
    <row r="34" spans="2:3" ht="15" customHeight="1" x14ac:dyDescent="0.25">
      <c r="B34" s="114"/>
    </row>
    <row r="35" spans="2:3" ht="15" customHeight="1" x14ac:dyDescent="0.25">
      <c r="B35" s="114"/>
    </row>
  </sheetData>
  <mergeCells count="39">
    <mergeCell ref="A30:A32"/>
    <mergeCell ref="A7:B7"/>
    <mergeCell ref="A16:A18"/>
    <mergeCell ref="A8:V8"/>
    <mergeCell ref="A15:V15"/>
    <mergeCell ref="A19:A29"/>
    <mergeCell ref="C26:G26"/>
    <mergeCell ref="H26:L26"/>
    <mergeCell ref="M26:Q26"/>
    <mergeCell ref="R26:V26"/>
    <mergeCell ref="M23:Q23"/>
    <mergeCell ref="R23:V23"/>
    <mergeCell ref="C17:G17"/>
    <mergeCell ref="C25:G25"/>
    <mergeCell ref="H25:L25"/>
    <mergeCell ref="M25:Q25"/>
    <mergeCell ref="B34:B35"/>
    <mergeCell ref="R25:V25"/>
    <mergeCell ref="C19:V19"/>
    <mergeCell ref="C20:L20"/>
    <mergeCell ref="M20:V20"/>
    <mergeCell ref="C22:G22"/>
    <mergeCell ref="H22:L22"/>
    <mergeCell ref="M22:Q22"/>
    <mergeCell ref="R22:V22"/>
    <mergeCell ref="C21:G21"/>
    <mergeCell ref="H21:Q21"/>
    <mergeCell ref="R21:V21"/>
    <mergeCell ref="C23:G23"/>
    <mergeCell ref="H23:L23"/>
    <mergeCell ref="A10:A11"/>
    <mergeCell ref="C27:E27"/>
    <mergeCell ref="F27:G27"/>
    <mergeCell ref="H27:V27"/>
    <mergeCell ref="C29:V29"/>
    <mergeCell ref="C28:G28"/>
    <mergeCell ref="H28:L28"/>
    <mergeCell ref="M28:Q28"/>
    <mergeCell ref="R28:V28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49" sqref="B49:C49"/>
    </sheetView>
  </sheetViews>
  <sheetFormatPr defaultRowHeight="15" x14ac:dyDescent="0.25"/>
  <cols>
    <col min="2" max="2" width="17.5703125" customWidth="1"/>
    <col min="3" max="3" width="18.85546875" customWidth="1"/>
    <col min="4" max="5" width="7" customWidth="1"/>
    <col min="6" max="6" width="6.85546875" customWidth="1"/>
    <col min="7" max="7" width="6.7109375" customWidth="1"/>
    <col min="8" max="8" width="5.7109375" customWidth="1"/>
    <col min="9" max="9" width="6" customWidth="1"/>
    <col min="10" max="10" width="5.7109375" customWidth="1"/>
    <col min="11" max="11" width="5" customWidth="1"/>
    <col min="12" max="13" width="5.42578125" customWidth="1"/>
    <col min="14" max="14" width="6.42578125" customWidth="1"/>
    <col min="15" max="15" width="5.7109375" customWidth="1"/>
    <col min="16" max="16" width="6.42578125" customWidth="1"/>
    <col min="17" max="17" width="6.5703125" customWidth="1"/>
    <col min="18" max="18" width="7.140625" customWidth="1"/>
    <col min="19" max="21" width="6.42578125" customWidth="1"/>
    <col min="22" max="23" width="6.7109375" customWidth="1"/>
    <col min="24" max="24" width="7.140625" customWidth="1"/>
    <col min="25" max="25" width="6.28515625" customWidth="1"/>
    <col min="26" max="26" width="6.42578125" customWidth="1"/>
    <col min="27" max="27" width="6.85546875" customWidth="1"/>
    <col min="28" max="29" width="6.28515625" customWidth="1"/>
    <col min="30" max="30" width="7" customWidth="1"/>
  </cols>
  <sheetData>
    <row r="3" spans="2:31" x14ac:dyDescent="0.25">
      <c r="B3" s="101" t="s">
        <v>0</v>
      </c>
      <c r="C3" s="101" t="s">
        <v>1</v>
      </c>
      <c r="D3" s="101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2:31" ht="25.5" customHeight="1" x14ac:dyDescent="0.25">
      <c r="B4" s="101"/>
      <c r="C4" s="101"/>
      <c r="D4" s="27" t="s">
        <v>45</v>
      </c>
      <c r="E4" s="27" t="s">
        <v>46</v>
      </c>
      <c r="F4" s="27" t="s">
        <v>47</v>
      </c>
      <c r="G4" s="27" t="s">
        <v>48</v>
      </c>
      <c r="H4" s="27" t="s">
        <v>49</v>
      </c>
      <c r="I4" s="27" t="s">
        <v>50</v>
      </c>
      <c r="J4" s="27" t="s">
        <v>51</v>
      </c>
      <c r="K4" s="27" t="s">
        <v>52</v>
      </c>
      <c r="L4" s="27" t="s">
        <v>53</v>
      </c>
      <c r="M4" s="27" t="s">
        <v>208</v>
      </c>
      <c r="N4" s="28" t="s">
        <v>54</v>
      </c>
      <c r="O4" s="28" t="s">
        <v>55</v>
      </c>
      <c r="P4" s="28" t="s">
        <v>56</v>
      </c>
      <c r="Q4" s="28" t="s">
        <v>57</v>
      </c>
      <c r="R4" s="28" t="s">
        <v>58</v>
      </c>
      <c r="S4" s="40" t="s">
        <v>59</v>
      </c>
      <c r="T4" s="40" t="s">
        <v>60</v>
      </c>
      <c r="U4" s="40" t="s">
        <v>61</v>
      </c>
      <c r="V4" s="40" t="s">
        <v>62</v>
      </c>
      <c r="W4" s="40" t="s">
        <v>63</v>
      </c>
      <c r="X4" s="51" t="s">
        <v>209</v>
      </c>
      <c r="Y4" s="40" t="s">
        <v>64</v>
      </c>
      <c r="Z4" s="40" t="s">
        <v>65</v>
      </c>
      <c r="AA4" s="40" t="s">
        <v>66</v>
      </c>
      <c r="AB4" s="40" t="s">
        <v>67</v>
      </c>
      <c r="AC4" s="40" t="s">
        <v>68</v>
      </c>
      <c r="AD4" s="46" t="s">
        <v>210</v>
      </c>
      <c r="AE4" s="1"/>
    </row>
    <row r="5" spans="2:31" ht="25.5" customHeight="1" x14ac:dyDescent="0.25">
      <c r="B5" s="45"/>
      <c r="C5" s="45"/>
      <c r="D5" s="27"/>
      <c r="E5" s="27"/>
      <c r="F5" s="27"/>
      <c r="G5" s="27"/>
      <c r="H5" s="27"/>
      <c r="I5" s="27"/>
      <c r="J5" s="27"/>
      <c r="K5" s="27"/>
      <c r="L5" s="27"/>
      <c r="M5" s="27"/>
      <c r="N5" s="28" t="s">
        <v>224</v>
      </c>
      <c r="O5" s="28" t="s">
        <v>225</v>
      </c>
      <c r="P5" s="28" t="s">
        <v>226</v>
      </c>
      <c r="Q5" s="28" t="s">
        <v>229</v>
      </c>
      <c r="R5" s="28" t="s">
        <v>228</v>
      </c>
      <c r="S5" s="28" t="s">
        <v>224</v>
      </c>
      <c r="T5" s="28" t="s">
        <v>225</v>
      </c>
      <c r="U5" s="28" t="s">
        <v>226</v>
      </c>
      <c r="V5" s="28" t="s">
        <v>229</v>
      </c>
      <c r="W5" s="28" t="s">
        <v>228</v>
      </c>
      <c r="X5" s="51" t="s">
        <v>229</v>
      </c>
      <c r="Y5" s="28" t="s">
        <v>224</v>
      </c>
      <c r="Z5" s="28" t="s">
        <v>225</v>
      </c>
      <c r="AA5" s="28" t="s">
        <v>226</v>
      </c>
      <c r="AB5" s="28" t="s">
        <v>227</v>
      </c>
      <c r="AC5" s="28" t="s">
        <v>228</v>
      </c>
      <c r="AD5" s="51" t="s">
        <v>229</v>
      </c>
      <c r="AE5" s="1"/>
    </row>
    <row r="6" spans="2:31" ht="14.25" customHeight="1" x14ac:dyDescent="0.25">
      <c r="B6" s="102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"/>
    </row>
    <row r="7" spans="2:31" ht="14.25" customHeight="1" x14ac:dyDescent="0.25">
      <c r="B7" s="103" t="s">
        <v>70</v>
      </c>
      <c r="C7" s="39" t="s">
        <v>25</v>
      </c>
      <c r="D7" s="26">
        <v>5</v>
      </c>
      <c r="E7" s="26">
        <v>5</v>
      </c>
      <c r="F7" s="26">
        <v>5</v>
      </c>
      <c r="G7" s="26">
        <v>5</v>
      </c>
      <c r="H7" s="26">
        <v>5</v>
      </c>
      <c r="I7" s="26">
        <v>6</v>
      </c>
      <c r="J7" s="26">
        <v>6</v>
      </c>
      <c r="K7" s="26">
        <v>6</v>
      </c>
      <c r="L7" s="26">
        <v>6</v>
      </c>
      <c r="M7" s="26">
        <v>6</v>
      </c>
      <c r="N7" s="13">
        <v>4</v>
      </c>
      <c r="O7" s="13">
        <v>4</v>
      </c>
      <c r="P7" s="13">
        <v>4</v>
      </c>
      <c r="Q7" s="13">
        <v>4</v>
      </c>
      <c r="R7" s="13">
        <v>4</v>
      </c>
      <c r="S7" s="13">
        <v>3</v>
      </c>
      <c r="T7" s="13">
        <v>3</v>
      </c>
      <c r="U7" s="13">
        <v>3</v>
      </c>
      <c r="V7" s="13">
        <v>3</v>
      </c>
      <c r="W7" s="13">
        <v>3</v>
      </c>
      <c r="X7" s="13">
        <v>3</v>
      </c>
      <c r="Y7" s="13">
        <v>3</v>
      </c>
      <c r="Z7" s="13">
        <v>3</v>
      </c>
      <c r="AA7" s="13">
        <v>3</v>
      </c>
      <c r="AB7" s="13">
        <v>3</v>
      </c>
      <c r="AC7" s="13">
        <v>3</v>
      </c>
      <c r="AD7" s="13">
        <v>3</v>
      </c>
      <c r="AE7" s="1">
        <f t="shared" ref="AE7:AE49" si="0">SUM(D7:AD7)</f>
        <v>111</v>
      </c>
    </row>
    <row r="8" spans="2:31" x14ac:dyDescent="0.25">
      <c r="B8" s="103"/>
      <c r="C8" s="39" t="s">
        <v>71</v>
      </c>
      <c r="D8" s="26">
        <v>3</v>
      </c>
      <c r="E8" s="26">
        <v>3</v>
      </c>
      <c r="F8" s="26">
        <v>3</v>
      </c>
      <c r="G8" s="26">
        <v>3</v>
      </c>
      <c r="H8" s="26">
        <v>3</v>
      </c>
      <c r="I8" s="26">
        <v>3</v>
      </c>
      <c r="J8" s="26">
        <v>3</v>
      </c>
      <c r="K8" s="26">
        <v>3</v>
      </c>
      <c r="L8" s="26">
        <v>3</v>
      </c>
      <c r="M8" s="26">
        <v>3</v>
      </c>
      <c r="N8" s="13">
        <v>2</v>
      </c>
      <c r="O8" s="13">
        <v>2</v>
      </c>
      <c r="P8" s="13">
        <v>2</v>
      </c>
      <c r="Q8" s="13">
        <v>2</v>
      </c>
      <c r="R8" s="13">
        <v>2</v>
      </c>
      <c r="S8" s="13">
        <v>2</v>
      </c>
      <c r="T8" s="13">
        <v>2</v>
      </c>
      <c r="U8" s="13">
        <v>2</v>
      </c>
      <c r="V8" s="13">
        <v>2</v>
      </c>
      <c r="W8" s="13">
        <v>2</v>
      </c>
      <c r="X8" s="13">
        <v>2</v>
      </c>
      <c r="Y8" s="13">
        <v>3</v>
      </c>
      <c r="Z8" s="13">
        <v>3</v>
      </c>
      <c r="AA8" s="13">
        <v>3</v>
      </c>
      <c r="AB8" s="13">
        <v>3</v>
      </c>
      <c r="AC8" s="13">
        <v>3</v>
      </c>
      <c r="AD8" s="13">
        <v>3</v>
      </c>
      <c r="AE8" s="1">
        <f t="shared" si="0"/>
        <v>70</v>
      </c>
    </row>
    <row r="9" spans="2:31" x14ac:dyDescent="0.25">
      <c r="B9" s="103" t="s">
        <v>72</v>
      </c>
      <c r="C9" s="39" t="s">
        <v>27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">
        <f t="shared" si="0"/>
        <v>0</v>
      </c>
    </row>
    <row r="10" spans="2:31" ht="22.5" customHeight="1" x14ac:dyDescent="0.25">
      <c r="B10" s="103"/>
      <c r="C10" s="39" t="s">
        <v>73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26"/>
      <c r="O10" s="8"/>
      <c r="P10" s="8"/>
      <c r="Q10" s="8"/>
      <c r="R10" s="8"/>
      <c r="S10" s="13"/>
      <c r="T10" s="13"/>
      <c r="U10" s="13"/>
      <c r="V10" s="13"/>
      <c r="W10" s="13"/>
      <c r="X10" s="13"/>
      <c r="Y10" s="8"/>
      <c r="Z10" s="8"/>
      <c r="AA10" s="8"/>
      <c r="AB10" s="8"/>
      <c r="AC10" s="8"/>
      <c r="AD10" s="8"/>
      <c r="AE10" s="1">
        <f t="shared" si="0"/>
        <v>0</v>
      </c>
    </row>
    <row r="11" spans="2:31" x14ac:dyDescent="0.25">
      <c r="B11" s="103" t="s">
        <v>28</v>
      </c>
      <c r="C11" s="39" t="s">
        <v>28</v>
      </c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>
        <v>3</v>
      </c>
      <c r="J11" s="7">
        <v>3</v>
      </c>
      <c r="K11" s="7">
        <v>3</v>
      </c>
      <c r="L11" s="7">
        <v>3</v>
      </c>
      <c r="M11" s="7">
        <v>3</v>
      </c>
      <c r="N11" s="7">
        <v>3</v>
      </c>
      <c r="O11" s="7">
        <v>3</v>
      </c>
      <c r="P11" s="7">
        <v>3</v>
      </c>
      <c r="Q11" s="7">
        <v>3</v>
      </c>
      <c r="R11" s="7">
        <v>3</v>
      </c>
      <c r="S11" s="7">
        <v>3</v>
      </c>
      <c r="T11" s="7">
        <v>3</v>
      </c>
      <c r="U11" s="7">
        <v>3</v>
      </c>
      <c r="V11" s="7">
        <v>3</v>
      </c>
      <c r="W11" s="7">
        <v>3</v>
      </c>
      <c r="X11" s="7">
        <v>3</v>
      </c>
      <c r="Y11" s="7">
        <v>3</v>
      </c>
      <c r="Z11" s="7">
        <v>3</v>
      </c>
      <c r="AA11" s="7">
        <v>3</v>
      </c>
      <c r="AB11" s="7">
        <v>3</v>
      </c>
      <c r="AC11" s="7">
        <v>3</v>
      </c>
      <c r="AD11" s="7">
        <v>3</v>
      </c>
      <c r="AE11" s="1">
        <f t="shared" si="0"/>
        <v>81</v>
      </c>
    </row>
    <row r="12" spans="2:31" ht="33.75" customHeight="1" x14ac:dyDescent="0.25">
      <c r="B12" s="103"/>
      <c r="C12" s="39" t="s">
        <v>74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44">
        <v>2</v>
      </c>
      <c r="O12" s="8"/>
      <c r="P12" s="8"/>
      <c r="Q12" s="8"/>
      <c r="R12" s="8"/>
      <c r="S12" s="44">
        <v>2</v>
      </c>
      <c r="T12" s="13"/>
      <c r="U12" s="13"/>
      <c r="V12" s="13"/>
      <c r="W12" s="13"/>
      <c r="X12" s="13"/>
      <c r="Y12" s="44">
        <v>2</v>
      </c>
      <c r="Z12" s="8"/>
      <c r="AA12" s="8"/>
      <c r="AB12" s="8"/>
      <c r="AC12" s="8"/>
      <c r="AD12" s="8"/>
      <c r="AE12" s="1">
        <f t="shared" si="0"/>
        <v>6</v>
      </c>
    </row>
    <row r="13" spans="2:31" x14ac:dyDescent="0.25">
      <c r="B13" s="103" t="s">
        <v>29</v>
      </c>
      <c r="C13" s="39" t="s">
        <v>30</v>
      </c>
      <c r="D13" s="7">
        <v>5</v>
      </c>
      <c r="E13" s="7">
        <v>5</v>
      </c>
      <c r="F13" s="7">
        <v>5</v>
      </c>
      <c r="G13" s="7">
        <v>5</v>
      </c>
      <c r="H13" s="7">
        <v>5</v>
      </c>
      <c r="I13" s="7">
        <v>5</v>
      </c>
      <c r="J13" s="7">
        <v>5</v>
      </c>
      <c r="K13" s="7">
        <v>5</v>
      </c>
      <c r="L13" s="7">
        <v>5</v>
      </c>
      <c r="M13" s="7">
        <v>5</v>
      </c>
      <c r="N13" s="13"/>
      <c r="O13" s="8"/>
      <c r="P13" s="8"/>
      <c r="Q13" s="8"/>
      <c r="R13" s="8"/>
      <c r="S13" s="14"/>
      <c r="T13" s="14"/>
      <c r="U13" s="14"/>
      <c r="V13" s="14"/>
      <c r="W13" s="14"/>
      <c r="X13" s="14"/>
      <c r="Y13" s="39"/>
      <c r="Z13" s="39"/>
      <c r="AA13" s="39"/>
      <c r="AB13" s="39"/>
      <c r="AC13" s="41"/>
      <c r="AD13" s="39"/>
      <c r="AE13" s="1">
        <f t="shared" si="0"/>
        <v>50</v>
      </c>
    </row>
    <row r="14" spans="2:31" x14ac:dyDescent="0.25">
      <c r="B14" s="103"/>
      <c r="C14" s="39" t="s">
        <v>75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3">
        <v>3</v>
      </c>
      <c r="O14" s="44">
        <v>5</v>
      </c>
      <c r="P14" s="8">
        <v>3</v>
      </c>
      <c r="Q14" s="8">
        <v>3</v>
      </c>
      <c r="R14" s="8">
        <v>3</v>
      </c>
      <c r="S14" s="13">
        <v>3</v>
      </c>
      <c r="T14" s="44">
        <v>5</v>
      </c>
      <c r="U14" s="13">
        <v>3</v>
      </c>
      <c r="V14" s="13">
        <v>3</v>
      </c>
      <c r="W14" s="13">
        <v>3</v>
      </c>
      <c r="X14" s="13">
        <v>3</v>
      </c>
      <c r="Y14" s="8">
        <v>3</v>
      </c>
      <c r="Z14" s="44">
        <v>5</v>
      </c>
      <c r="AA14" s="8">
        <v>3</v>
      </c>
      <c r="AB14" s="8">
        <v>3</v>
      </c>
      <c r="AC14" s="8">
        <v>3</v>
      </c>
      <c r="AD14" s="8">
        <v>3</v>
      </c>
      <c r="AE14" s="1">
        <f t="shared" si="0"/>
        <v>57</v>
      </c>
    </row>
    <row r="15" spans="2:31" x14ac:dyDescent="0.25">
      <c r="B15" s="103"/>
      <c r="C15" s="39" t="s">
        <v>76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3">
        <v>2</v>
      </c>
      <c r="O15" s="44">
        <v>3</v>
      </c>
      <c r="P15" s="8">
        <v>2</v>
      </c>
      <c r="Q15" s="8">
        <v>2</v>
      </c>
      <c r="R15" s="8">
        <v>2</v>
      </c>
      <c r="S15" s="13">
        <v>2</v>
      </c>
      <c r="T15" s="44">
        <v>3</v>
      </c>
      <c r="U15" s="13">
        <v>2</v>
      </c>
      <c r="V15" s="13">
        <v>2</v>
      </c>
      <c r="W15" s="13">
        <v>2</v>
      </c>
      <c r="X15" s="13">
        <v>2</v>
      </c>
      <c r="Y15" s="13">
        <v>2</v>
      </c>
      <c r="Z15" s="44">
        <v>3</v>
      </c>
      <c r="AA15" s="13">
        <v>2</v>
      </c>
      <c r="AB15" s="13">
        <v>2</v>
      </c>
      <c r="AC15" s="13">
        <v>2</v>
      </c>
      <c r="AD15" s="13">
        <v>2</v>
      </c>
      <c r="AE15" s="1">
        <f t="shared" si="0"/>
        <v>37</v>
      </c>
    </row>
    <row r="16" spans="2:31" ht="31.5" customHeight="1" x14ac:dyDescent="0.25">
      <c r="B16" s="103"/>
      <c r="C16" s="39" t="s">
        <v>77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3">
        <v>1</v>
      </c>
      <c r="O16" s="8">
        <v>1</v>
      </c>
      <c r="P16" s="8">
        <v>1</v>
      </c>
      <c r="Q16" s="8">
        <v>1</v>
      </c>
      <c r="R16" s="8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">
        <f t="shared" si="0"/>
        <v>17</v>
      </c>
    </row>
    <row r="17" spans="2:32" x14ac:dyDescent="0.25">
      <c r="B17" s="103"/>
      <c r="C17" s="39" t="s">
        <v>78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3">
        <v>1</v>
      </c>
      <c r="O17" s="44">
        <v>2</v>
      </c>
      <c r="P17" s="8">
        <v>1</v>
      </c>
      <c r="Q17" s="8">
        <v>1</v>
      </c>
      <c r="R17" s="8">
        <v>1</v>
      </c>
      <c r="S17" s="13">
        <v>1</v>
      </c>
      <c r="T17" s="44">
        <v>2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44">
        <v>2</v>
      </c>
      <c r="AA17" s="13">
        <v>1</v>
      </c>
      <c r="AB17" s="13">
        <v>1</v>
      </c>
      <c r="AC17" s="13">
        <v>1</v>
      </c>
      <c r="AD17" s="13">
        <v>1</v>
      </c>
      <c r="AE17" s="1">
        <f t="shared" si="0"/>
        <v>20</v>
      </c>
    </row>
    <row r="18" spans="2:32" ht="15" customHeight="1" x14ac:dyDescent="0.25">
      <c r="B18" s="103" t="s">
        <v>79</v>
      </c>
      <c r="C18" s="39" t="s">
        <v>80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7">
        <v>2</v>
      </c>
      <c r="V18" s="7">
        <v>2</v>
      </c>
      <c r="W18" s="7">
        <v>2</v>
      </c>
      <c r="X18" s="7">
        <v>2</v>
      </c>
      <c r="Y18" s="7">
        <v>2</v>
      </c>
      <c r="Z18" s="7">
        <v>2</v>
      </c>
      <c r="AA18" s="7">
        <v>2</v>
      </c>
      <c r="AB18" s="7">
        <v>2</v>
      </c>
      <c r="AC18" s="7">
        <v>2</v>
      </c>
      <c r="AD18" s="7">
        <v>2</v>
      </c>
      <c r="AE18" s="1">
        <f t="shared" si="0"/>
        <v>54</v>
      </c>
    </row>
    <row r="19" spans="2:32" ht="17.25" customHeight="1" x14ac:dyDescent="0.25">
      <c r="B19" s="103"/>
      <c r="C19" s="39" t="s">
        <v>81</v>
      </c>
      <c r="D19" s="7"/>
      <c r="E19" s="7"/>
      <c r="F19" s="7"/>
      <c r="G19" s="7"/>
      <c r="H19" s="7"/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>
        <v>1</v>
      </c>
      <c r="AE19" s="1">
        <f t="shared" si="0"/>
        <v>22</v>
      </c>
    </row>
    <row r="20" spans="2:32" x14ac:dyDescent="0.25">
      <c r="B20" s="103"/>
      <c r="C20" s="39" t="s">
        <v>82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13">
        <v>2</v>
      </c>
      <c r="O20" s="8">
        <v>2</v>
      </c>
      <c r="P20" s="8">
        <v>2</v>
      </c>
      <c r="Q20" s="8">
        <v>2</v>
      </c>
      <c r="R20" s="8">
        <v>2</v>
      </c>
      <c r="S20" s="13">
        <v>2</v>
      </c>
      <c r="T20" s="13">
        <v>2</v>
      </c>
      <c r="U20" s="13">
        <v>2</v>
      </c>
      <c r="V20" s="13">
        <v>2</v>
      </c>
      <c r="W20" s="13">
        <v>2</v>
      </c>
      <c r="X20" s="13">
        <v>2</v>
      </c>
      <c r="Y20" s="13">
        <v>2</v>
      </c>
      <c r="Z20" s="13">
        <v>2</v>
      </c>
      <c r="AA20" s="13">
        <v>2</v>
      </c>
      <c r="AB20" s="13">
        <v>2</v>
      </c>
      <c r="AC20" s="13">
        <v>2</v>
      </c>
      <c r="AD20" s="13">
        <v>2</v>
      </c>
      <c r="AE20" s="1">
        <f t="shared" si="0"/>
        <v>44</v>
      </c>
    </row>
    <row r="21" spans="2:32" ht="19.5" customHeight="1" x14ac:dyDescent="0.25">
      <c r="B21" s="103" t="s">
        <v>83</v>
      </c>
      <c r="C21" s="39" t="s">
        <v>84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47">
        <v>2</v>
      </c>
      <c r="Q21" s="7">
        <v>1</v>
      </c>
      <c r="R21" s="7">
        <v>1</v>
      </c>
      <c r="S21" s="13">
        <v>2</v>
      </c>
      <c r="T21" s="13">
        <v>2</v>
      </c>
      <c r="U21" s="44">
        <v>3</v>
      </c>
      <c r="V21" s="13">
        <v>2</v>
      </c>
      <c r="W21" s="13">
        <v>2</v>
      </c>
      <c r="X21" s="13">
        <v>2</v>
      </c>
      <c r="Y21" s="13">
        <v>2</v>
      </c>
      <c r="Z21" s="13">
        <v>2</v>
      </c>
      <c r="AA21" s="44">
        <v>3</v>
      </c>
      <c r="AB21" s="13">
        <v>2</v>
      </c>
      <c r="AC21" s="13">
        <v>2</v>
      </c>
      <c r="AD21" s="13">
        <v>2</v>
      </c>
      <c r="AE21" s="1">
        <f t="shared" si="0"/>
        <v>42</v>
      </c>
    </row>
    <row r="22" spans="2:32" x14ac:dyDescent="0.25">
      <c r="B22" s="103"/>
      <c r="C22" s="39" t="s">
        <v>85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4">
        <v>2</v>
      </c>
      <c r="O22" s="8">
        <v>2</v>
      </c>
      <c r="P22" s="13">
        <v>2</v>
      </c>
      <c r="Q22" s="13">
        <v>2</v>
      </c>
      <c r="R22" s="13">
        <v>2</v>
      </c>
      <c r="S22" s="13">
        <v>2</v>
      </c>
      <c r="T22" s="13">
        <v>2</v>
      </c>
      <c r="U22" s="13">
        <v>2</v>
      </c>
      <c r="V22" s="13">
        <v>2</v>
      </c>
      <c r="W22" s="13">
        <v>2</v>
      </c>
      <c r="X22" s="13">
        <v>2</v>
      </c>
      <c r="Y22" s="8">
        <v>3</v>
      </c>
      <c r="Z22" s="8">
        <v>3</v>
      </c>
      <c r="AA22" s="8">
        <v>3</v>
      </c>
      <c r="AB22" s="8">
        <v>3</v>
      </c>
      <c r="AC22" s="8">
        <v>3</v>
      </c>
      <c r="AD22" s="8">
        <v>3</v>
      </c>
      <c r="AE22" s="1">
        <f t="shared" si="0"/>
        <v>40</v>
      </c>
      <c r="AF22" s="25">
        <v>22</v>
      </c>
    </row>
    <row r="23" spans="2:32" x14ac:dyDescent="0.25">
      <c r="B23" s="103"/>
      <c r="C23" s="39" t="s">
        <v>86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14"/>
      <c r="O23" s="39"/>
      <c r="P23" s="39"/>
      <c r="Q23" s="39"/>
      <c r="R23" s="39"/>
      <c r="S23" s="13">
        <v>2</v>
      </c>
      <c r="T23" s="13">
        <v>2</v>
      </c>
      <c r="U23" s="44">
        <v>4</v>
      </c>
      <c r="V23" s="13">
        <v>2</v>
      </c>
      <c r="W23" s="13">
        <v>2</v>
      </c>
      <c r="X23" s="13">
        <v>2</v>
      </c>
      <c r="Y23" s="13">
        <v>2</v>
      </c>
      <c r="Z23" s="13">
        <v>2</v>
      </c>
      <c r="AA23" s="44">
        <v>4</v>
      </c>
      <c r="AB23" s="13">
        <v>2</v>
      </c>
      <c r="AC23" s="13">
        <v>2</v>
      </c>
      <c r="AD23" s="13">
        <v>2</v>
      </c>
      <c r="AE23" s="1">
        <f t="shared" si="0"/>
        <v>28</v>
      </c>
    </row>
    <row r="24" spans="2:32" ht="51" x14ac:dyDescent="0.25">
      <c r="B24" s="39" t="s">
        <v>87</v>
      </c>
      <c r="C24" s="39" t="s">
        <v>87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14"/>
      <c r="O24" s="39"/>
      <c r="P24" s="39"/>
      <c r="Q24" s="39"/>
      <c r="R24" s="39"/>
      <c r="S24" s="14"/>
      <c r="T24" s="14"/>
      <c r="U24" s="14"/>
      <c r="V24" s="14"/>
      <c r="W24" s="14"/>
      <c r="X24" s="14"/>
      <c r="Y24" s="39"/>
      <c r="Z24" s="39"/>
      <c r="AA24" s="39"/>
      <c r="AB24" s="39" t="s">
        <v>88</v>
      </c>
      <c r="AC24" s="41"/>
      <c r="AD24" s="39" t="s">
        <v>88</v>
      </c>
      <c r="AE24" s="1">
        <f t="shared" si="0"/>
        <v>10</v>
      </c>
    </row>
    <row r="25" spans="2:32" x14ac:dyDescent="0.25">
      <c r="B25" s="103" t="s">
        <v>36</v>
      </c>
      <c r="C25" s="39" t="s">
        <v>37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  <c r="W25" s="7">
        <v>1</v>
      </c>
      <c r="X25" s="7">
        <v>1</v>
      </c>
      <c r="Y25" s="39"/>
      <c r="Z25" s="39"/>
      <c r="AA25" s="39"/>
      <c r="AB25" s="39" t="s">
        <v>88</v>
      </c>
      <c r="AC25" s="41"/>
      <c r="AD25" s="39" t="s">
        <v>88</v>
      </c>
      <c r="AE25" s="1">
        <f t="shared" si="0"/>
        <v>21</v>
      </c>
    </row>
    <row r="26" spans="2:32" x14ac:dyDescent="0.25">
      <c r="B26" s="103"/>
      <c r="C26" s="39" t="s">
        <v>38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8"/>
      <c r="T26" s="8"/>
      <c r="U26" s="8"/>
      <c r="V26" s="8"/>
      <c r="W26" s="8"/>
      <c r="X26" s="8"/>
      <c r="Y26" s="39"/>
      <c r="Z26" s="39"/>
      <c r="AA26" s="39"/>
      <c r="AB26" s="39" t="s">
        <v>88</v>
      </c>
      <c r="AC26" s="41"/>
      <c r="AD26" s="39" t="s">
        <v>88</v>
      </c>
      <c r="AE26" s="1">
        <f t="shared" si="0"/>
        <v>15</v>
      </c>
    </row>
    <row r="27" spans="2:32" x14ac:dyDescent="0.25">
      <c r="B27" s="39" t="s">
        <v>39</v>
      </c>
      <c r="C27" s="39" t="s">
        <v>39</v>
      </c>
      <c r="D27" s="7">
        <v>2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2</v>
      </c>
      <c r="K27" s="7">
        <v>2</v>
      </c>
      <c r="L27" s="7">
        <v>2</v>
      </c>
      <c r="M27" s="7">
        <v>2</v>
      </c>
      <c r="N27" s="7">
        <v>2</v>
      </c>
      <c r="O27" s="7">
        <v>2</v>
      </c>
      <c r="P27" s="7">
        <v>2</v>
      </c>
      <c r="Q27" s="7">
        <v>2</v>
      </c>
      <c r="R27" s="7">
        <v>2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>
        <v>1</v>
      </c>
      <c r="AE27" s="1">
        <f t="shared" si="0"/>
        <v>42</v>
      </c>
    </row>
    <row r="28" spans="2:32" ht="39.75" customHeight="1" x14ac:dyDescent="0.25">
      <c r="B28" s="103" t="s">
        <v>89</v>
      </c>
      <c r="C28" s="39" t="s">
        <v>40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>
        <v>2</v>
      </c>
      <c r="J28" s="7">
        <v>2</v>
      </c>
      <c r="K28" s="7">
        <v>2</v>
      </c>
      <c r="L28" s="7">
        <v>2</v>
      </c>
      <c r="M28" s="7">
        <v>2</v>
      </c>
      <c r="N28" s="7">
        <v>2</v>
      </c>
      <c r="O28" s="7">
        <v>2</v>
      </c>
      <c r="P28" s="7">
        <v>2</v>
      </c>
      <c r="Q28" s="7">
        <v>2</v>
      </c>
      <c r="R28" s="7">
        <v>2</v>
      </c>
      <c r="S28" s="7">
        <v>2</v>
      </c>
      <c r="T28" s="7">
        <v>2</v>
      </c>
      <c r="U28" s="7">
        <v>2</v>
      </c>
      <c r="V28" s="7">
        <v>2</v>
      </c>
      <c r="W28" s="7">
        <v>2</v>
      </c>
      <c r="X28" s="7">
        <v>2</v>
      </c>
      <c r="Y28" s="7">
        <v>2</v>
      </c>
      <c r="Z28" s="7">
        <v>2</v>
      </c>
      <c r="AA28" s="7">
        <v>2</v>
      </c>
      <c r="AB28" s="7">
        <v>2</v>
      </c>
      <c r="AC28" s="7">
        <v>2</v>
      </c>
      <c r="AD28" s="7">
        <v>2</v>
      </c>
      <c r="AE28" s="1">
        <f t="shared" si="0"/>
        <v>54</v>
      </c>
    </row>
    <row r="29" spans="2:32" x14ac:dyDescent="0.25">
      <c r="B29" s="103"/>
      <c r="C29" s="39" t="s">
        <v>90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14"/>
      <c r="O29" s="39"/>
      <c r="P29" s="39"/>
      <c r="Q29" s="39"/>
      <c r="R29" s="39"/>
      <c r="S29" s="39">
        <v>1</v>
      </c>
      <c r="T29" s="41">
        <v>1</v>
      </c>
      <c r="U29" s="41">
        <v>1</v>
      </c>
      <c r="V29" s="41">
        <v>1</v>
      </c>
      <c r="W29" s="41">
        <v>1</v>
      </c>
      <c r="X29" s="41">
        <v>1</v>
      </c>
      <c r="Y29" s="41">
        <v>1</v>
      </c>
      <c r="Z29" s="41">
        <v>1</v>
      </c>
      <c r="AA29" s="41">
        <v>1</v>
      </c>
      <c r="AB29" s="41">
        <v>1</v>
      </c>
      <c r="AC29" s="41">
        <v>1</v>
      </c>
      <c r="AD29" s="41">
        <v>1</v>
      </c>
      <c r="AE29" s="1">
        <f t="shared" si="0"/>
        <v>12</v>
      </c>
    </row>
    <row r="30" spans="2:32" x14ac:dyDescent="0.25">
      <c r="B30" s="106" t="s">
        <v>91</v>
      </c>
      <c r="C30" s="106"/>
      <c r="D30" s="8">
        <f>SUM(D7:D29)</f>
        <v>27</v>
      </c>
      <c r="E30" s="8">
        <f t="shared" ref="E30:AD30" si="1">SUM(E7:E29)</f>
        <v>27</v>
      </c>
      <c r="F30" s="8">
        <f t="shared" si="1"/>
        <v>27</v>
      </c>
      <c r="G30" s="8">
        <f t="shared" si="1"/>
        <v>27</v>
      </c>
      <c r="H30" s="8">
        <f t="shared" si="1"/>
        <v>27</v>
      </c>
      <c r="I30" s="8">
        <f t="shared" si="1"/>
        <v>29</v>
      </c>
      <c r="J30" s="8">
        <f t="shared" si="1"/>
        <v>29</v>
      </c>
      <c r="K30" s="8">
        <f t="shared" si="1"/>
        <v>29</v>
      </c>
      <c r="L30" s="8">
        <f t="shared" si="1"/>
        <v>29</v>
      </c>
      <c r="M30" s="8">
        <f t="shared" si="1"/>
        <v>29</v>
      </c>
      <c r="N30" s="8">
        <f t="shared" si="1"/>
        <v>32</v>
      </c>
      <c r="O30" s="8">
        <f t="shared" si="1"/>
        <v>34</v>
      </c>
      <c r="P30" s="8">
        <f t="shared" si="1"/>
        <v>31</v>
      </c>
      <c r="Q30" s="8">
        <f t="shared" si="1"/>
        <v>30</v>
      </c>
      <c r="R30" s="8">
        <f t="shared" si="1"/>
        <v>30</v>
      </c>
      <c r="S30" s="8">
        <f t="shared" si="1"/>
        <v>33</v>
      </c>
      <c r="T30" s="8">
        <f t="shared" si="1"/>
        <v>35</v>
      </c>
      <c r="U30" s="8">
        <f t="shared" si="1"/>
        <v>34</v>
      </c>
      <c r="V30" s="8">
        <f t="shared" si="1"/>
        <v>31</v>
      </c>
      <c r="W30" s="8">
        <f t="shared" si="1"/>
        <v>31</v>
      </c>
      <c r="X30" s="8">
        <f t="shared" si="1"/>
        <v>31</v>
      </c>
      <c r="Y30" s="8">
        <f t="shared" si="1"/>
        <v>34</v>
      </c>
      <c r="Z30" s="8">
        <f t="shared" si="1"/>
        <v>36</v>
      </c>
      <c r="AA30" s="8">
        <f t="shared" si="1"/>
        <v>35</v>
      </c>
      <c r="AB30" s="8">
        <f t="shared" si="1"/>
        <v>32</v>
      </c>
      <c r="AC30" s="8">
        <f t="shared" si="1"/>
        <v>32</v>
      </c>
      <c r="AD30" s="8">
        <f t="shared" si="1"/>
        <v>32</v>
      </c>
      <c r="AE30" s="1">
        <f t="shared" si="0"/>
        <v>833</v>
      </c>
    </row>
    <row r="31" spans="2:32" x14ac:dyDescent="0.25">
      <c r="B31" s="102" t="s">
        <v>42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">
        <f t="shared" si="0"/>
        <v>0</v>
      </c>
    </row>
    <row r="32" spans="2:32" ht="15" customHeight="1" x14ac:dyDescent="0.25">
      <c r="B32" s="103" t="s">
        <v>103</v>
      </c>
      <c r="C32" s="103"/>
      <c r="D32" s="39"/>
      <c r="E32" s="39"/>
      <c r="F32" s="39"/>
      <c r="G32" s="39"/>
      <c r="H32" s="8"/>
      <c r="I32" s="8"/>
      <c r="J32" s="8"/>
      <c r="K32" s="8"/>
      <c r="L32" s="8"/>
      <c r="M32" s="8"/>
      <c r="N32" s="8"/>
      <c r="O32" s="8"/>
      <c r="P32" s="8">
        <v>2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">
        <f t="shared" si="0"/>
        <v>2</v>
      </c>
    </row>
    <row r="33" spans="2:31" ht="17.25" customHeight="1" x14ac:dyDescent="0.25">
      <c r="B33" s="103" t="s">
        <v>218</v>
      </c>
      <c r="C33" s="103"/>
      <c r="D33" s="23">
        <v>1</v>
      </c>
      <c r="E33" s="23">
        <v>1</v>
      </c>
      <c r="F33" s="39">
        <v>1</v>
      </c>
      <c r="G33" s="39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/>
      <c r="P33" s="8">
        <v>1</v>
      </c>
      <c r="Q33" s="8">
        <v>2</v>
      </c>
      <c r="R33" s="8">
        <v>1</v>
      </c>
      <c r="S33" s="8">
        <v>1</v>
      </c>
      <c r="T33" s="8"/>
      <c r="U33" s="8">
        <v>1</v>
      </c>
      <c r="V33" s="8">
        <v>2</v>
      </c>
      <c r="W33" s="8">
        <v>1</v>
      </c>
      <c r="X33" s="8">
        <v>2</v>
      </c>
      <c r="Y33" s="8"/>
      <c r="Z33" s="8"/>
      <c r="AA33" s="8"/>
      <c r="AB33" s="8">
        <v>2</v>
      </c>
      <c r="AC33" s="8">
        <v>1</v>
      </c>
      <c r="AD33" s="8">
        <v>2</v>
      </c>
      <c r="AE33" s="1">
        <f t="shared" si="0"/>
        <v>27</v>
      </c>
    </row>
    <row r="34" spans="2:31" ht="33" customHeight="1" x14ac:dyDescent="0.25">
      <c r="B34" s="103" t="s">
        <v>152</v>
      </c>
      <c r="C34" s="103"/>
      <c r="D34" s="23"/>
      <c r="E34" s="23"/>
      <c r="F34" s="62"/>
      <c r="G34" s="6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1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"/>
    </row>
    <row r="35" spans="2:31" ht="26.25" customHeight="1" x14ac:dyDescent="0.25">
      <c r="B35" s="103" t="s">
        <v>94</v>
      </c>
      <c r="C35" s="103"/>
      <c r="D35" s="23"/>
      <c r="E35" s="23"/>
      <c r="F35" s="62"/>
      <c r="G35" s="6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1</v>
      </c>
      <c r="Z35" s="8"/>
      <c r="AA35" s="8"/>
      <c r="AB35" s="8"/>
      <c r="AC35" s="8"/>
      <c r="AD35" s="8"/>
      <c r="AE35" s="1"/>
    </row>
    <row r="36" spans="2:31" ht="26.25" customHeight="1" x14ac:dyDescent="0.25">
      <c r="B36" s="103" t="s">
        <v>235</v>
      </c>
      <c r="C36" s="103"/>
      <c r="D36" s="39"/>
      <c r="E36" s="39"/>
      <c r="F36" s="39"/>
      <c r="G36" s="39"/>
      <c r="H36" s="8"/>
      <c r="I36" s="8"/>
      <c r="J36" s="8"/>
      <c r="K36" s="8"/>
      <c r="L36" s="8"/>
      <c r="M36" s="8"/>
      <c r="N36" s="8">
        <v>1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">
        <f t="shared" si="0"/>
        <v>1</v>
      </c>
    </row>
    <row r="37" spans="2:31" x14ac:dyDescent="0.25">
      <c r="B37" s="103" t="s">
        <v>250</v>
      </c>
      <c r="C37" s="103"/>
      <c r="D37" s="39">
        <v>1</v>
      </c>
      <c r="E37" s="39">
        <v>1</v>
      </c>
      <c r="F37" s="39">
        <v>1</v>
      </c>
      <c r="G37" s="39">
        <v>1</v>
      </c>
      <c r="H37" s="8">
        <v>1</v>
      </c>
      <c r="I37" s="8"/>
      <c r="J37" s="8"/>
      <c r="K37" s="8"/>
      <c r="L37" s="8"/>
      <c r="M37" s="8"/>
      <c r="N37" s="23"/>
      <c r="O37" s="23"/>
      <c r="P37" s="23"/>
      <c r="Q37" s="23"/>
      <c r="R37" s="23"/>
      <c r="S37" s="23"/>
      <c r="T37" s="8"/>
      <c r="U37" s="8"/>
      <c r="V37" s="23"/>
      <c r="W37" s="23"/>
      <c r="X37" s="23"/>
      <c r="Y37" s="8"/>
      <c r="Z37" s="8"/>
      <c r="AA37" s="8"/>
      <c r="AB37" s="23"/>
      <c r="AC37" s="23"/>
      <c r="AD37" s="23"/>
      <c r="AE37" s="1">
        <f t="shared" si="0"/>
        <v>5</v>
      </c>
    </row>
    <row r="38" spans="2:31" x14ac:dyDescent="0.25">
      <c r="B38" s="120" t="s">
        <v>251</v>
      </c>
      <c r="C38" s="121"/>
      <c r="D38" s="69"/>
      <c r="E38" s="69"/>
      <c r="F38" s="69"/>
      <c r="G38" s="69"/>
      <c r="H38" s="8"/>
      <c r="I38" s="8"/>
      <c r="J38" s="8"/>
      <c r="K38" s="8"/>
      <c r="L38" s="8"/>
      <c r="M38" s="8"/>
      <c r="N38" s="8">
        <v>1</v>
      </c>
      <c r="O38" s="8"/>
      <c r="P38" s="8"/>
      <c r="Q38" s="8">
        <v>1</v>
      </c>
      <c r="R38" s="8">
        <v>1</v>
      </c>
      <c r="S38" s="8">
        <v>1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"/>
    </row>
    <row r="39" spans="2:31" x14ac:dyDescent="0.25">
      <c r="B39" s="120" t="s">
        <v>252</v>
      </c>
      <c r="C39" s="121"/>
      <c r="D39" s="69"/>
      <c r="E39" s="69"/>
      <c r="F39" s="69"/>
      <c r="G39" s="6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1</v>
      </c>
      <c r="W39" s="8">
        <v>1</v>
      </c>
      <c r="X39" s="8">
        <v>1</v>
      </c>
      <c r="Y39" s="8"/>
      <c r="Z39" s="8"/>
      <c r="AA39" s="8"/>
      <c r="AB39" s="8"/>
      <c r="AC39" s="8"/>
      <c r="AD39" s="8"/>
      <c r="AE39" s="1"/>
    </row>
    <row r="40" spans="2:31" x14ac:dyDescent="0.25">
      <c r="B40" s="120" t="s">
        <v>102</v>
      </c>
      <c r="C40" s="121"/>
      <c r="D40" s="69"/>
      <c r="E40" s="69"/>
      <c r="F40" s="69"/>
      <c r="G40" s="6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v>1</v>
      </c>
      <c r="AC40" s="8">
        <v>1</v>
      </c>
      <c r="AD40" s="8">
        <v>1</v>
      </c>
      <c r="AE40" s="1"/>
    </row>
    <row r="41" spans="2:31" x14ac:dyDescent="0.25">
      <c r="B41" s="103" t="s">
        <v>155</v>
      </c>
      <c r="C41" s="103"/>
      <c r="D41" s="39"/>
      <c r="E41" s="39"/>
      <c r="F41" s="39"/>
      <c r="G41" s="39"/>
      <c r="H41" s="8"/>
      <c r="I41" s="8"/>
      <c r="J41" s="8"/>
      <c r="K41" s="8"/>
      <c r="L41" s="8"/>
      <c r="M41" s="8"/>
      <c r="N41" s="8"/>
      <c r="O41" s="8">
        <v>1</v>
      </c>
      <c r="P41" s="8"/>
      <c r="Q41" s="8"/>
      <c r="R41" s="8"/>
      <c r="S41" s="8"/>
      <c r="T41" s="23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>
        <f t="shared" si="0"/>
        <v>1</v>
      </c>
    </row>
    <row r="42" spans="2:31" x14ac:dyDescent="0.25">
      <c r="B42" s="120" t="s">
        <v>157</v>
      </c>
      <c r="C42" s="121"/>
      <c r="D42" s="62"/>
      <c r="E42" s="62"/>
      <c r="F42" s="62"/>
      <c r="G42" s="62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1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1"/>
    </row>
    <row r="43" spans="2:31" x14ac:dyDescent="0.25">
      <c r="B43" s="120" t="s">
        <v>176</v>
      </c>
      <c r="C43" s="121"/>
      <c r="D43" s="62"/>
      <c r="E43" s="62"/>
      <c r="F43" s="62"/>
      <c r="G43" s="62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"/>
    </row>
    <row r="44" spans="2:31" ht="15.75" customHeight="1" x14ac:dyDescent="0.25">
      <c r="B44" s="103" t="s">
        <v>240</v>
      </c>
      <c r="C44" s="103"/>
      <c r="D44" s="39"/>
      <c r="E44" s="39"/>
      <c r="F44" s="39"/>
      <c r="G44" s="39"/>
      <c r="H44" s="8"/>
      <c r="I44" s="8"/>
      <c r="J44" s="8"/>
      <c r="K44" s="8"/>
      <c r="L44" s="8"/>
      <c r="M44" s="8"/>
      <c r="N44" s="8"/>
      <c r="O44" s="8"/>
      <c r="P44" s="8">
        <v>1</v>
      </c>
      <c r="Q44" s="8"/>
      <c r="R44" s="8"/>
      <c r="S44" s="8"/>
      <c r="T44" s="8"/>
      <c r="U44" s="23"/>
      <c r="V44" s="8"/>
      <c r="W44" s="8"/>
      <c r="X44" s="8"/>
      <c r="Y44" s="8"/>
      <c r="Z44" s="8"/>
      <c r="AA44" s="8"/>
      <c r="AB44" s="8"/>
      <c r="AC44" s="8"/>
      <c r="AD44" s="8"/>
      <c r="AE44" s="1">
        <f t="shared" si="0"/>
        <v>1</v>
      </c>
    </row>
    <row r="45" spans="2:31" ht="15.75" customHeight="1" x14ac:dyDescent="0.25">
      <c r="B45" s="120" t="s">
        <v>242</v>
      </c>
      <c r="C45" s="121"/>
      <c r="D45" s="62"/>
      <c r="E45" s="62"/>
      <c r="F45" s="62"/>
      <c r="G45" s="62"/>
      <c r="H45" s="8"/>
      <c r="I45" s="8"/>
      <c r="J45" s="8"/>
      <c r="K45" s="8"/>
      <c r="L45" s="8"/>
      <c r="M45" s="8"/>
      <c r="N45" s="8"/>
      <c r="O45" s="8"/>
      <c r="P45" s="8"/>
      <c r="Q45" s="8">
        <v>1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1"/>
    </row>
    <row r="46" spans="2:31" ht="15.75" customHeight="1" x14ac:dyDescent="0.25">
      <c r="B46" s="120" t="s">
        <v>243</v>
      </c>
      <c r="C46" s="121"/>
      <c r="D46" s="62"/>
      <c r="E46" s="62"/>
      <c r="F46" s="62"/>
      <c r="G46" s="62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1</v>
      </c>
      <c r="V46" s="8"/>
      <c r="W46" s="8"/>
      <c r="X46" s="8"/>
      <c r="Y46" s="8"/>
      <c r="Z46" s="8"/>
      <c r="AA46" s="8"/>
      <c r="AB46" s="8"/>
      <c r="AC46" s="8"/>
      <c r="AD46" s="8"/>
      <c r="AE46" s="1"/>
    </row>
    <row r="47" spans="2:31" ht="15.75" customHeight="1" x14ac:dyDescent="0.25">
      <c r="B47" s="120" t="s">
        <v>244</v>
      </c>
      <c r="C47" s="121"/>
      <c r="D47" s="62"/>
      <c r="E47" s="62"/>
      <c r="F47" s="62"/>
      <c r="G47" s="62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1</v>
      </c>
      <c r="W47" s="8"/>
      <c r="X47" s="8"/>
      <c r="Y47" s="8"/>
      <c r="Z47" s="8"/>
      <c r="AA47" s="8"/>
      <c r="AB47" s="8"/>
      <c r="AC47" s="8"/>
      <c r="AD47" s="8"/>
      <c r="AE47" s="1"/>
    </row>
    <row r="48" spans="2:31" ht="15.75" customHeight="1" x14ac:dyDescent="0.25">
      <c r="B48" s="120" t="s">
        <v>96</v>
      </c>
      <c r="C48" s="121"/>
      <c r="D48" s="62"/>
      <c r="E48" s="62"/>
      <c r="F48" s="62"/>
      <c r="G48" s="62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1</v>
      </c>
      <c r="AB48" s="8"/>
      <c r="AC48" s="8"/>
      <c r="AD48" s="8"/>
      <c r="AE48" s="1"/>
    </row>
    <row r="49" spans="2:31" ht="15" customHeight="1" x14ac:dyDescent="0.25">
      <c r="B49" s="122" t="s">
        <v>81</v>
      </c>
      <c r="C49" s="122"/>
      <c r="D49" s="39"/>
      <c r="E49" s="39"/>
      <c r="F49" s="39"/>
      <c r="G49" s="39"/>
      <c r="H49" s="8"/>
      <c r="I49" s="8"/>
      <c r="J49" s="8"/>
      <c r="K49" s="8"/>
      <c r="L49" s="8"/>
      <c r="M49" s="8"/>
      <c r="N49" s="8"/>
      <c r="O49" s="8"/>
      <c r="P49" s="8"/>
      <c r="Q49" s="8">
        <v>1</v>
      </c>
      <c r="R49" s="8">
        <v>1</v>
      </c>
      <c r="S49" s="8"/>
      <c r="T49" s="8"/>
      <c r="U49" s="8"/>
      <c r="V49" s="8">
        <v>1</v>
      </c>
      <c r="W49" s="8">
        <v>1</v>
      </c>
      <c r="X49" s="8">
        <v>1</v>
      </c>
      <c r="Y49" s="8"/>
      <c r="Z49" s="8"/>
      <c r="AA49" s="8"/>
      <c r="AB49" s="8">
        <v>1</v>
      </c>
      <c r="AC49" s="8">
        <v>1</v>
      </c>
      <c r="AD49" s="8">
        <v>1</v>
      </c>
      <c r="AE49" s="1">
        <f t="shared" si="0"/>
        <v>8</v>
      </c>
    </row>
    <row r="50" spans="2:31" ht="18" customHeight="1" x14ac:dyDescent="0.25">
      <c r="B50" s="122" t="s">
        <v>254</v>
      </c>
      <c r="C50" s="122"/>
      <c r="D50" s="39"/>
      <c r="E50" s="39"/>
      <c r="F50" s="39"/>
      <c r="G50" s="39"/>
      <c r="H50" s="8"/>
      <c r="I50" s="8"/>
      <c r="J50" s="8"/>
      <c r="K50" s="8"/>
      <c r="L50" s="8"/>
      <c r="M50" s="8"/>
      <c r="N50" s="8"/>
      <c r="O50" s="8"/>
      <c r="P50" s="8"/>
      <c r="Q50" s="8"/>
      <c r="R50" s="8">
        <v>2</v>
      </c>
      <c r="S50" s="8"/>
      <c r="T50" s="8"/>
      <c r="U50" s="8"/>
      <c r="V50" s="8"/>
      <c r="W50" s="8">
        <v>2</v>
      </c>
      <c r="X50" s="8"/>
      <c r="Y50" s="8"/>
      <c r="Z50" s="8"/>
      <c r="AA50" s="8"/>
      <c r="AB50" s="8"/>
      <c r="AC50" s="8">
        <v>1</v>
      </c>
      <c r="AD50" s="8"/>
      <c r="AE50" s="1">
        <f>SUM(D50:AD50)</f>
        <v>5</v>
      </c>
    </row>
    <row r="51" spans="2:31" x14ac:dyDescent="0.25">
      <c r="B51" s="122" t="s">
        <v>245</v>
      </c>
      <c r="C51" s="122"/>
      <c r="D51" s="39"/>
      <c r="E51" s="39"/>
      <c r="F51" s="39"/>
      <c r="G51" s="3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1</v>
      </c>
      <c r="Y51" s="8"/>
      <c r="Z51" s="8"/>
      <c r="AA51" s="8"/>
      <c r="AB51" s="8"/>
      <c r="AC51" s="8"/>
      <c r="AD51" s="8"/>
      <c r="AE51" s="1">
        <f>SUM(D51:AD51)</f>
        <v>1</v>
      </c>
    </row>
    <row r="52" spans="2:31" x14ac:dyDescent="0.25">
      <c r="B52" s="122" t="s">
        <v>253</v>
      </c>
      <c r="C52" s="122"/>
      <c r="D52" s="39"/>
      <c r="E52" s="39"/>
      <c r="F52" s="39"/>
      <c r="G52" s="39"/>
      <c r="H52" s="39"/>
      <c r="I52" s="23"/>
      <c r="J52" s="23"/>
      <c r="K52" s="23"/>
      <c r="L52" s="23"/>
      <c r="M52" s="23"/>
      <c r="N52" s="8"/>
      <c r="O52" s="8"/>
      <c r="P52" s="8"/>
      <c r="Q52" s="8"/>
      <c r="R52" s="8"/>
      <c r="S52" s="8"/>
      <c r="T52" s="8"/>
      <c r="U52" s="23"/>
      <c r="V52" s="8"/>
      <c r="W52" s="8"/>
      <c r="X52" s="8"/>
      <c r="Y52" s="8">
        <v>1</v>
      </c>
      <c r="Z52" s="8"/>
      <c r="AA52" s="8"/>
      <c r="AB52" s="8"/>
      <c r="AC52" s="8"/>
      <c r="AD52" s="8"/>
      <c r="AE52" s="1">
        <f>SUM(D52:AD52)</f>
        <v>1</v>
      </c>
    </row>
    <row r="53" spans="2:31" ht="15" customHeight="1" x14ac:dyDescent="0.25">
      <c r="B53" s="122"/>
      <c r="C53" s="122"/>
      <c r="D53" s="39"/>
      <c r="E53" s="39"/>
      <c r="F53" s="39"/>
      <c r="G53" s="39"/>
      <c r="H53" s="39"/>
      <c r="I53" s="23"/>
      <c r="J53" s="23"/>
      <c r="K53" s="23"/>
      <c r="L53" s="23"/>
      <c r="M53" s="23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1"/>
    </row>
    <row r="54" spans="2:31" x14ac:dyDescent="0.25">
      <c r="B54" s="122"/>
      <c r="C54" s="122"/>
      <c r="D54" s="39"/>
      <c r="E54" s="39"/>
      <c r="F54" s="39"/>
      <c r="G54" s="39"/>
      <c r="H54" s="39"/>
      <c r="I54" s="39"/>
      <c r="J54" s="39"/>
      <c r="K54" s="39"/>
      <c r="L54" s="39"/>
      <c r="M54" s="41"/>
      <c r="N54" s="39"/>
      <c r="O54" s="39"/>
      <c r="P54" s="39"/>
      <c r="Q54" s="39"/>
      <c r="R54" s="39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">
        <f>SUM(D54:AD54)</f>
        <v>0</v>
      </c>
    </row>
    <row r="55" spans="2:31" x14ac:dyDescent="0.25">
      <c r="B55" s="103" t="s">
        <v>91</v>
      </c>
      <c r="C55" s="103"/>
      <c r="D55" s="39">
        <f t="shared" ref="D55:AD55" si="2">SUM(D32:D54)</f>
        <v>2</v>
      </c>
      <c r="E55" s="39">
        <f t="shared" si="2"/>
        <v>2</v>
      </c>
      <c r="F55" s="39">
        <f t="shared" si="2"/>
        <v>2</v>
      </c>
      <c r="G55" s="39">
        <f t="shared" si="2"/>
        <v>2</v>
      </c>
      <c r="H55" s="39">
        <f t="shared" si="2"/>
        <v>2</v>
      </c>
      <c r="I55" s="39">
        <f t="shared" si="2"/>
        <v>1</v>
      </c>
      <c r="J55" s="39">
        <f t="shared" si="2"/>
        <v>1</v>
      </c>
      <c r="K55" s="39">
        <f t="shared" si="2"/>
        <v>1</v>
      </c>
      <c r="L55" s="39">
        <f t="shared" si="2"/>
        <v>1</v>
      </c>
      <c r="M55" s="41">
        <f t="shared" si="2"/>
        <v>1</v>
      </c>
      <c r="N55" s="41">
        <f t="shared" si="2"/>
        <v>3</v>
      </c>
      <c r="O55" s="41">
        <f t="shared" si="2"/>
        <v>1</v>
      </c>
      <c r="P55" s="41">
        <f t="shared" si="2"/>
        <v>4</v>
      </c>
      <c r="Q55" s="41">
        <f t="shared" si="2"/>
        <v>5</v>
      </c>
      <c r="R55" s="41">
        <f t="shared" si="2"/>
        <v>5</v>
      </c>
      <c r="S55" s="41">
        <f t="shared" si="2"/>
        <v>3</v>
      </c>
      <c r="T55" s="41">
        <f t="shared" si="2"/>
        <v>1</v>
      </c>
      <c r="U55" s="41">
        <f t="shared" si="2"/>
        <v>2</v>
      </c>
      <c r="V55" s="41">
        <f t="shared" si="2"/>
        <v>5</v>
      </c>
      <c r="W55" s="41">
        <f t="shared" si="2"/>
        <v>5</v>
      </c>
      <c r="X55" s="41">
        <f t="shared" si="2"/>
        <v>5</v>
      </c>
      <c r="Y55" s="41">
        <f t="shared" si="2"/>
        <v>2</v>
      </c>
      <c r="Z55" s="41">
        <f t="shared" si="2"/>
        <v>0</v>
      </c>
      <c r="AA55" s="41">
        <f t="shared" si="2"/>
        <v>1</v>
      </c>
      <c r="AB55" s="41">
        <f t="shared" si="2"/>
        <v>4</v>
      </c>
      <c r="AC55" s="41">
        <f t="shared" si="2"/>
        <v>4</v>
      </c>
      <c r="AD55" s="41">
        <f t="shared" si="2"/>
        <v>4</v>
      </c>
      <c r="AE55" s="1">
        <f>SUM(D55:AD55)</f>
        <v>69</v>
      </c>
    </row>
    <row r="56" spans="2:31" ht="63.75" customHeight="1" x14ac:dyDescent="0.25">
      <c r="B56" s="106" t="s">
        <v>211</v>
      </c>
      <c r="C56" s="106"/>
      <c r="D56" s="38">
        <f t="shared" ref="D56:AD56" si="3">D55+D30</f>
        <v>29</v>
      </c>
      <c r="E56" s="38">
        <f t="shared" si="3"/>
        <v>29</v>
      </c>
      <c r="F56" s="38">
        <f t="shared" si="3"/>
        <v>29</v>
      </c>
      <c r="G56" s="38">
        <f t="shared" si="3"/>
        <v>29</v>
      </c>
      <c r="H56" s="38">
        <f t="shared" si="3"/>
        <v>29</v>
      </c>
      <c r="I56" s="38">
        <f t="shared" si="3"/>
        <v>30</v>
      </c>
      <c r="J56" s="38">
        <f t="shared" si="3"/>
        <v>30</v>
      </c>
      <c r="K56" s="38">
        <f t="shared" si="3"/>
        <v>30</v>
      </c>
      <c r="L56" s="38">
        <f t="shared" si="3"/>
        <v>30</v>
      </c>
      <c r="M56" s="42">
        <f t="shared" si="3"/>
        <v>30</v>
      </c>
      <c r="N56" s="42">
        <f t="shared" si="3"/>
        <v>35</v>
      </c>
      <c r="O56" s="42">
        <f t="shared" si="3"/>
        <v>35</v>
      </c>
      <c r="P56" s="42">
        <f t="shared" si="3"/>
        <v>35</v>
      </c>
      <c r="Q56" s="42">
        <f t="shared" si="3"/>
        <v>35</v>
      </c>
      <c r="R56" s="42">
        <f t="shared" si="3"/>
        <v>35</v>
      </c>
      <c r="S56" s="42">
        <f t="shared" si="3"/>
        <v>36</v>
      </c>
      <c r="T56" s="42">
        <f t="shared" si="3"/>
        <v>36</v>
      </c>
      <c r="U56" s="42">
        <f t="shared" si="3"/>
        <v>36</v>
      </c>
      <c r="V56" s="42">
        <f t="shared" si="3"/>
        <v>36</v>
      </c>
      <c r="W56" s="42">
        <f t="shared" si="3"/>
        <v>36</v>
      </c>
      <c r="X56" s="42">
        <f t="shared" si="3"/>
        <v>36</v>
      </c>
      <c r="Y56" s="42">
        <f t="shared" si="3"/>
        <v>36</v>
      </c>
      <c r="Z56" s="42">
        <f t="shared" si="3"/>
        <v>36</v>
      </c>
      <c r="AA56" s="42">
        <f t="shared" si="3"/>
        <v>36</v>
      </c>
      <c r="AB56" s="42">
        <f t="shared" si="3"/>
        <v>36</v>
      </c>
      <c r="AC56" s="42">
        <f t="shared" si="3"/>
        <v>36</v>
      </c>
      <c r="AD56" s="42">
        <f t="shared" si="3"/>
        <v>36</v>
      </c>
      <c r="AE56" s="1">
        <f>SUM(D56:AD56)</f>
        <v>902</v>
      </c>
    </row>
    <row r="57" spans="2:31" x14ac:dyDescent="0.25">
      <c r="D57">
        <v>29</v>
      </c>
      <c r="E57">
        <v>29</v>
      </c>
      <c r="F57">
        <v>29</v>
      </c>
      <c r="G57">
        <v>29</v>
      </c>
      <c r="H57">
        <v>29</v>
      </c>
      <c r="I57">
        <v>30</v>
      </c>
      <c r="J57">
        <v>30</v>
      </c>
      <c r="K57">
        <v>30</v>
      </c>
      <c r="L57">
        <v>30</v>
      </c>
      <c r="M57">
        <v>30</v>
      </c>
      <c r="N57">
        <v>35</v>
      </c>
      <c r="O57">
        <v>35</v>
      </c>
      <c r="P57">
        <v>35</v>
      </c>
      <c r="Q57">
        <v>35</v>
      </c>
      <c r="R57">
        <v>35</v>
      </c>
      <c r="S57">
        <v>36</v>
      </c>
      <c r="T57">
        <v>36</v>
      </c>
      <c r="U57">
        <v>36</v>
      </c>
      <c r="V57">
        <v>36</v>
      </c>
      <c r="W57">
        <v>36</v>
      </c>
      <c r="X57">
        <v>36</v>
      </c>
      <c r="Y57">
        <v>36</v>
      </c>
      <c r="Z57">
        <v>36</v>
      </c>
      <c r="AA57">
        <v>36</v>
      </c>
      <c r="AB57">
        <v>36</v>
      </c>
      <c r="AC57">
        <v>36</v>
      </c>
      <c r="AD57">
        <v>36</v>
      </c>
      <c r="AE57" s="1">
        <f>SUM(D57:AD57)</f>
        <v>902</v>
      </c>
    </row>
    <row r="58" spans="2:31" x14ac:dyDescent="0.25">
      <c r="C58" t="s">
        <v>212</v>
      </c>
      <c r="D58">
        <f>D57-D56</f>
        <v>0</v>
      </c>
      <c r="E58">
        <f t="shared" ref="E58:AD58" si="4">E57-E56</f>
        <v>0</v>
      </c>
      <c r="F58">
        <f t="shared" si="4"/>
        <v>0</v>
      </c>
      <c r="G58">
        <f t="shared" si="4"/>
        <v>0</v>
      </c>
      <c r="H58">
        <f t="shared" si="4"/>
        <v>0</v>
      </c>
      <c r="I58">
        <f t="shared" si="4"/>
        <v>0</v>
      </c>
      <c r="J58">
        <f t="shared" si="4"/>
        <v>0</v>
      </c>
      <c r="K58">
        <f t="shared" si="4"/>
        <v>0</v>
      </c>
      <c r="L58">
        <f t="shared" si="4"/>
        <v>0</v>
      </c>
      <c r="M58">
        <f t="shared" si="4"/>
        <v>0</v>
      </c>
      <c r="N58">
        <f t="shared" si="4"/>
        <v>0</v>
      </c>
      <c r="O58">
        <f t="shared" si="4"/>
        <v>0</v>
      </c>
      <c r="P58">
        <f t="shared" si="4"/>
        <v>0</v>
      </c>
      <c r="Q58">
        <f t="shared" si="4"/>
        <v>0</v>
      </c>
      <c r="R58">
        <f t="shared" si="4"/>
        <v>0</v>
      </c>
      <c r="S58">
        <f t="shared" si="4"/>
        <v>0</v>
      </c>
      <c r="T58">
        <f t="shared" si="4"/>
        <v>0</v>
      </c>
      <c r="U58">
        <f t="shared" si="4"/>
        <v>0</v>
      </c>
      <c r="V58">
        <f t="shared" si="4"/>
        <v>0</v>
      </c>
      <c r="W58">
        <f t="shared" si="4"/>
        <v>0</v>
      </c>
      <c r="X58">
        <f t="shared" si="4"/>
        <v>0</v>
      </c>
      <c r="Y58">
        <f t="shared" si="4"/>
        <v>0</v>
      </c>
      <c r="Z58">
        <f t="shared" si="4"/>
        <v>0</v>
      </c>
      <c r="AA58">
        <f t="shared" si="4"/>
        <v>0</v>
      </c>
      <c r="AB58">
        <f t="shared" si="4"/>
        <v>0</v>
      </c>
      <c r="AC58">
        <f t="shared" si="4"/>
        <v>0</v>
      </c>
      <c r="AD58">
        <f t="shared" si="4"/>
        <v>0</v>
      </c>
    </row>
  </sheetData>
  <mergeCells count="39">
    <mergeCell ref="B56:C56"/>
    <mergeCell ref="B44:C44"/>
    <mergeCell ref="B41:C41"/>
    <mergeCell ref="B37:C37"/>
    <mergeCell ref="B54:C54"/>
    <mergeCell ref="B51:C51"/>
    <mergeCell ref="B50:C50"/>
    <mergeCell ref="B52:C52"/>
    <mergeCell ref="B53:C53"/>
    <mergeCell ref="B49:C49"/>
    <mergeCell ref="B45:C45"/>
    <mergeCell ref="B42:C42"/>
    <mergeCell ref="B46:C46"/>
    <mergeCell ref="B47:C47"/>
    <mergeCell ref="B48:C48"/>
    <mergeCell ref="B43:C43"/>
    <mergeCell ref="B28:B29"/>
    <mergeCell ref="B25:B26"/>
    <mergeCell ref="B33:C33"/>
    <mergeCell ref="B36:C36"/>
    <mergeCell ref="B55:C55"/>
    <mergeCell ref="B34:C34"/>
    <mergeCell ref="B35:C35"/>
    <mergeCell ref="B38:C38"/>
    <mergeCell ref="B39:C39"/>
    <mergeCell ref="B40:C40"/>
    <mergeCell ref="D3:AD3"/>
    <mergeCell ref="B7:B8"/>
    <mergeCell ref="B21:B23"/>
    <mergeCell ref="B18:B20"/>
    <mergeCell ref="B13:B17"/>
    <mergeCell ref="B11:B12"/>
    <mergeCell ref="B9:B10"/>
    <mergeCell ref="B6:AD6"/>
    <mergeCell ref="B3:B4"/>
    <mergeCell ref="C3:C4"/>
    <mergeCell ref="B32:C32"/>
    <mergeCell ref="B30:C30"/>
    <mergeCell ref="B31:AD31"/>
  </mergeCells>
  <pageMargins left="0.7" right="0.7" top="0.75" bottom="0.75" header="0.3" footer="0.3"/>
  <pageSetup paperSize="9" scale="49" orientation="landscape" r:id="rId1"/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4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1" sqref="E11"/>
    </sheetView>
  </sheetViews>
  <sheetFormatPr defaultRowHeight="15" x14ac:dyDescent="0.25"/>
  <cols>
    <col min="2" max="2" width="17.5703125" customWidth="1"/>
    <col min="3" max="3" width="30.140625" customWidth="1"/>
  </cols>
  <sheetData>
    <row r="3" spans="2:7" x14ac:dyDescent="0.25">
      <c r="B3" s="104" t="s">
        <v>0</v>
      </c>
      <c r="C3" s="104" t="s">
        <v>1</v>
      </c>
      <c r="D3" s="101" t="s">
        <v>2</v>
      </c>
      <c r="E3" s="101"/>
      <c r="F3" s="101"/>
      <c r="G3" s="1"/>
    </row>
    <row r="4" spans="2:7" ht="25.5" customHeight="1" x14ac:dyDescent="0.25">
      <c r="B4" s="105"/>
      <c r="C4" s="105"/>
      <c r="D4" s="2">
        <v>5</v>
      </c>
      <c r="E4" s="2">
        <v>6</v>
      </c>
      <c r="F4" s="2">
        <v>7</v>
      </c>
      <c r="G4" s="1"/>
    </row>
    <row r="5" spans="2:7" ht="15" customHeight="1" x14ac:dyDescent="0.25">
      <c r="B5" s="31" t="s">
        <v>69</v>
      </c>
      <c r="C5" s="31"/>
      <c r="D5" s="31"/>
      <c r="E5" s="31"/>
      <c r="F5" s="31"/>
      <c r="G5" s="1"/>
    </row>
    <row r="6" spans="2:7" x14ac:dyDescent="0.25">
      <c r="B6" s="103" t="s">
        <v>70</v>
      </c>
      <c r="C6" s="3" t="s">
        <v>25</v>
      </c>
      <c r="D6" s="7">
        <v>5</v>
      </c>
      <c r="E6" s="7">
        <v>6</v>
      </c>
      <c r="F6" s="8"/>
      <c r="G6" s="1"/>
    </row>
    <row r="7" spans="2:7" x14ac:dyDescent="0.25">
      <c r="B7" s="103"/>
      <c r="C7" s="3" t="s">
        <v>71</v>
      </c>
      <c r="D7" s="7">
        <v>3</v>
      </c>
      <c r="E7" s="7">
        <v>3</v>
      </c>
      <c r="F7" s="8"/>
      <c r="G7" s="1"/>
    </row>
    <row r="8" spans="2:7" x14ac:dyDescent="0.25">
      <c r="B8" s="103" t="s">
        <v>72</v>
      </c>
      <c r="C8" s="3" t="s">
        <v>27</v>
      </c>
      <c r="D8" s="7"/>
      <c r="E8" s="7"/>
      <c r="F8" s="7"/>
      <c r="G8" s="1"/>
    </row>
    <row r="9" spans="2:7" ht="22.5" customHeight="1" x14ac:dyDescent="0.25">
      <c r="B9" s="103"/>
      <c r="C9" s="3" t="s">
        <v>73</v>
      </c>
      <c r="D9" s="7"/>
      <c r="E9" s="7"/>
      <c r="F9" s="7"/>
      <c r="G9" s="1"/>
    </row>
    <row r="10" spans="2:7" x14ac:dyDescent="0.25">
      <c r="B10" s="103" t="s">
        <v>28</v>
      </c>
      <c r="C10" s="3" t="s">
        <v>28</v>
      </c>
      <c r="D10" s="7">
        <v>3</v>
      </c>
      <c r="E10" s="7">
        <v>3</v>
      </c>
      <c r="F10" s="8"/>
      <c r="G10" s="1"/>
    </row>
    <row r="11" spans="2:7" ht="33.75" customHeight="1" x14ac:dyDescent="0.25">
      <c r="B11" s="103"/>
      <c r="C11" s="3" t="s">
        <v>74</v>
      </c>
      <c r="D11" s="7">
        <v>2</v>
      </c>
      <c r="E11" s="7">
        <v>1</v>
      </c>
      <c r="F11" s="7"/>
      <c r="G11" s="1"/>
    </row>
    <row r="12" spans="2:7" x14ac:dyDescent="0.25">
      <c r="B12" s="103" t="s">
        <v>29</v>
      </c>
      <c r="C12" s="3" t="s">
        <v>30</v>
      </c>
      <c r="D12" s="7">
        <v>5</v>
      </c>
      <c r="E12" s="7">
        <v>5</v>
      </c>
      <c r="F12" s="8"/>
      <c r="G12" s="1"/>
    </row>
    <row r="13" spans="2:7" x14ac:dyDescent="0.25">
      <c r="B13" s="103"/>
      <c r="C13" s="3" t="s">
        <v>75</v>
      </c>
      <c r="D13" s="9"/>
      <c r="E13" s="9"/>
      <c r="F13" s="8"/>
      <c r="G13" s="1"/>
    </row>
    <row r="14" spans="2:7" x14ac:dyDescent="0.25">
      <c r="B14" s="103"/>
      <c r="C14" s="3" t="s">
        <v>76</v>
      </c>
      <c r="D14" s="9"/>
      <c r="E14" s="9"/>
      <c r="F14" s="8"/>
      <c r="G14" s="1"/>
    </row>
    <row r="15" spans="2:7" ht="31.5" customHeight="1" x14ac:dyDescent="0.25">
      <c r="B15" s="103"/>
      <c r="C15" s="3" t="s">
        <v>77</v>
      </c>
      <c r="D15" s="9"/>
      <c r="E15" s="9"/>
      <c r="F15" s="8"/>
      <c r="G15" s="1"/>
    </row>
    <row r="16" spans="2:7" x14ac:dyDescent="0.25">
      <c r="B16" s="103"/>
      <c r="C16" s="3" t="s">
        <v>78</v>
      </c>
      <c r="D16" s="9"/>
      <c r="E16" s="9"/>
      <c r="F16" s="8"/>
      <c r="G16" s="1"/>
    </row>
    <row r="17" spans="2:7" ht="15" customHeight="1" x14ac:dyDescent="0.25">
      <c r="B17" s="103" t="s">
        <v>79</v>
      </c>
      <c r="C17" s="3" t="s">
        <v>80</v>
      </c>
      <c r="D17" s="7">
        <v>2</v>
      </c>
      <c r="E17" s="7">
        <v>2</v>
      </c>
      <c r="F17" s="8"/>
      <c r="G17" s="1"/>
    </row>
    <row r="18" spans="2:7" ht="17.25" customHeight="1" x14ac:dyDescent="0.25">
      <c r="B18" s="103"/>
      <c r="C18" s="3" t="s">
        <v>81</v>
      </c>
      <c r="D18" s="7"/>
      <c r="E18" s="7">
        <v>1</v>
      </c>
      <c r="F18" s="8"/>
      <c r="G18" s="1"/>
    </row>
    <row r="19" spans="2:7" x14ac:dyDescent="0.25">
      <c r="B19" s="103"/>
      <c r="C19" s="3" t="s">
        <v>82</v>
      </c>
      <c r="D19" s="7">
        <v>1</v>
      </c>
      <c r="E19" s="7">
        <v>1</v>
      </c>
      <c r="F19" s="8"/>
      <c r="G19" s="1"/>
    </row>
    <row r="20" spans="2:7" ht="19.5" customHeight="1" x14ac:dyDescent="0.25">
      <c r="B20" s="103" t="s">
        <v>83</v>
      </c>
      <c r="C20" s="3" t="s">
        <v>84</v>
      </c>
      <c r="D20" s="7">
        <v>1</v>
      </c>
      <c r="E20" s="7">
        <v>1</v>
      </c>
      <c r="F20" s="8"/>
      <c r="G20" s="1"/>
    </row>
    <row r="21" spans="2:7" x14ac:dyDescent="0.25">
      <c r="B21" s="103"/>
      <c r="C21" s="3" t="s">
        <v>85</v>
      </c>
      <c r="D21" s="9"/>
      <c r="E21" s="9"/>
      <c r="F21" s="3"/>
      <c r="G21" s="1"/>
    </row>
    <row r="22" spans="2:7" x14ac:dyDescent="0.25">
      <c r="B22" s="103"/>
      <c r="C22" s="3" t="s">
        <v>86</v>
      </c>
      <c r="D22" s="9"/>
      <c r="E22" s="9"/>
      <c r="F22" s="3"/>
      <c r="G22" s="1"/>
    </row>
    <row r="23" spans="2:7" ht="51" x14ac:dyDescent="0.25">
      <c r="B23" s="3" t="s">
        <v>87</v>
      </c>
      <c r="C23" s="3" t="s">
        <v>87</v>
      </c>
      <c r="D23" s="9">
        <v>1</v>
      </c>
      <c r="E23" s="9">
        <v>1</v>
      </c>
      <c r="F23" s="3"/>
      <c r="G23" s="1"/>
    </row>
    <row r="24" spans="2:7" x14ac:dyDescent="0.25">
      <c r="B24" s="103" t="s">
        <v>36</v>
      </c>
      <c r="C24" s="3" t="s">
        <v>37</v>
      </c>
      <c r="D24" s="7">
        <v>1</v>
      </c>
      <c r="E24" s="7">
        <v>1</v>
      </c>
      <c r="F24" s="8"/>
      <c r="G24" s="1"/>
    </row>
    <row r="25" spans="2:7" x14ac:dyDescent="0.25">
      <c r="B25" s="103"/>
      <c r="C25" s="3" t="s">
        <v>38</v>
      </c>
      <c r="D25" s="7">
        <v>1</v>
      </c>
      <c r="E25" s="7">
        <v>1</v>
      </c>
      <c r="F25" s="8"/>
      <c r="G25" s="1"/>
    </row>
    <row r="26" spans="2:7" x14ac:dyDescent="0.25">
      <c r="B26" s="3" t="s">
        <v>39</v>
      </c>
      <c r="C26" s="3" t="s">
        <v>39</v>
      </c>
      <c r="D26" s="7">
        <v>2</v>
      </c>
      <c r="E26" s="7">
        <v>2</v>
      </c>
      <c r="F26" s="8"/>
      <c r="G26" s="1"/>
    </row>
    <row r="27" spans="2:7" ht="38.25" customHeight="1" x14ac:dyDescent="0.25">
      <c r="B27" s="103" t="s">
        <v>89</v>
      </c>
      <c r="C27" s="3" t="s">
        <v>40</v>
      </c>
      <c r="D27" s="7">
        <v>2</v>
      </c>
      <c r="E27" s="7">
        <v>2</v>
      </c>
      <c r="F27" s="7"/>
      <c r="G27" s="1"/>
    </row>
    <row r="28" spans="2:7" x14ac:dyDescent="0.25">
      <c r="B28" s="103"/>
      <c r="C28" s="3" t="s">
        <v>90</v>
      </c>
      <c r="D28" s="9"/>
      <c r="E28" s="9"/>
      <c r="F28" s="3"/>
      <c r="G28" s="1"/>
    </row>
    <row r="29" spans="2:7" x14ac:dyDescent="0.25">
      <c r="B29" s="106" t="s">
        <v>91</v>
      </c>
      <c r="C29" s="106"/>
      <c r="D29" s="8">
        <f>SUM(D6:D28)</f>
        <v>29</v>
      </c>
      <c r="E29" s="8">
        <f t="shared" ref="E29" si="0">SUM(E6:E28)</f>
        <v>30</v>
      </c>
      <c r="F29" s="8"/>
      <c r="G29" s="6"/>
    </row>
    <row r="30" spans="2:7" x14ac:dyDescent="0.25">
      <c r="B30" s="102" t="s">
        <v>42</v>
      </c>
      <c r="C30" s="102"/>
      <c r="D30" s="102"/>
      <c r="E30" s="102"/>
      <c r="F30" s="102"/>
      <c r="G30" s="1"/>
    </row>
    <row r="31" spans="2:7" ht="15" customHeight="1" x14ac:dyDescent="0.25">
      <c r="B31" s="103" t="s">
        <v>92</v>
      </c>
      <c r="C31" s="103"/>
      <c r="D31" s="3"/>
      <c r="E31" s="11"/>
      <c r="F31" s="11">
        <v>0</v>
      </c>
      <c r="G31" s="12"/>
    </row>
    <row r="32" spans="2:7" ht="27" customHeight="1" x14ac:dyDescent="0.25">
      <c r="B32" s="122" t="s">
        <v>104</v>
      </c>
      <c r="C32" s="122"/>
      <c r="E32" s="8"/>
      <c r="F32" s="8"/>
      <c r="G32" s="1"/>
    </row>
    <row r="33" spans="2:7" ht="22.5" customHeight="1" x14ac:dyDescent="0.25">
      <c r="B33" s="103" t="s">
        <v>93</v>
      </c>
      <c r="C33" s="103"/>
      <c r="D33" s="3"/>
      <c r="E33" s="11"/>
      <c r="F33" s="11"/>
      <c r="G33" s="12"/>
    </row>
    <row r="34" spans="2:7" ht="22.5" customHeight="1" x14ac:dyDescent="0.25">
      <c r="B34" s="103" t="s">
        <v>94</v>
      </c>
      <c r="C34" s="103"/>
      <c r="D34" s="3"/>
      <c r="E34" s="8"/>
      <c r="F34" s="8"/>
      <c r="G34" s="10"/>
    </row>
    <row r="35" spans="2:7" x14ac:dyDescent="0.25">
      <c r="B35" s="103" t="s">
        <v>95</v>
      </c>
      <c r="C35" s="103"/>
      <c r="D35" s="3"/>
      <c r="E35" s="8"/>
      <c r="F35" s="8"/>
      <c r="G35" s="10"/>
    </row>
    <row r="36" spans="2:7" x14ac:dyDescent="0.25">
      <c r="B36" s="103" t="s">
        <v>96</v>
      </c>
      <c r="C36" s="103"/>
      <c r="D36" s="3"/>
      <c r="E36" s="8"/>
      <c r="F36" s="8"/>
      <c r="G36" s="10"/>
    </row>
    <row r="37" spans="2:7" ht="22.5" customHeight="1" x14ac:dyDescent="0.25">
      <c r="B37" s="103" t="s">
        <v>97</v>
      </c>
      <c r="C37" s="103"/>
      <c r="D37" s="3"/>
      <c r="E37" s="11"/>
      <c r="F37" s="11"/>
      <c r="G37" s="12"/>
    </row>
    <row r="38" spans="2:7" ht="35.25" customHeight="1" x14ac:dyDescent="0.25">
      <c r="B38" s="103" t="s">
        <v>98</v>
      </c>
      <c r="C38" s="103"/>
      <c r="D38" s="3"/>
      <c r="E38" s="8"/>
      <c r="F38" s="8"/>
      <c r="G38" s="10"/>
    </row>
    <row r="39" spans="2:7" ht="25.5" customHeight="1" x14ac:dyDescent="0.25">
      <c r="B39" s="103" t="s">
        <v>99</v>
      </c>
      <c r="C39" s="103"/>
      <c r="D39" s="3"/>
      <c r="E39" s="8"/>
      <c r="F39" s="8"/>
      <c r="G39" s="1"/>
    </row>
    <row r="40" spans="2:7" ht="17.25" customHeight="1" x14ac:dyDescent="0.25">
      <c r="B40" s="103" t="s">
        <v>100</v>
      </c>
      <c r="C40" s="103"/>
      <c r="D40" s="3"/>
      <c r="E40" s="8"/>
      <c r="F40" s="8"/>
      <c r="G40" s="1"/>
    </row>
    <row r="41" spans="2:7" ht="35.25" customHeight="1" x14ac:dyDescent="0.25">
      <c r="B41" s="103" t="s">
        <v>101</v>
      </c>
      <c r="C41" s="103"/>
      <c r="D41" s="3"/>
      <c r="E41" s="8"/>
      <c r="F41" s="8"/>
      <c r="G41" s="10"/>
    </row>
    <row r="42" spans="2:7" x14ac:dyDescent="0.25">
      <c r="B42" s="103" t="s">
        <v>102</v>
      </c>
      <c r="C42" s="103"/>
      <c r="D42" s="3"/>
      <c r="E42" s="8"/>
      <c r="F42" s="8"/>
      <c r="G42" s="10"/>
    </row>
    <row r="43" spans="2:7" x14ac:dyDescent="0.25">
      <c r="B43" s="103" t="s">
        <v>91</v>
      </c>
      <c r="C43" s="103"/>
      <c r="D43" s="3">
        <f>SUM(D31:D42)</f>
        <v>0</v>
      </c>
      <c r="E43" s="3">
        <f>SUM(E31:E42)</f>
        <v>0</v>
      </c>
      <c r="F43" s="39">
        <f t="shared" ref="F43" si="1">SUM(F31:F42)</f>
        <v>0</v>
      </c>
      <c r="G43" s="1"/>
    </row>
    <row r="44" spans="2:7" ht="63.75" customHeight="1" x14ac:dyDescent="0.25">
      <c r="B44" s="106" t="s">
        <v>44</v>
      </c>
      <c r="C44" s="106"/>
      <c r="D44" s="5">
        <f>D43+D29</f>
        <v>29</v>
      </c>
      <c r="E44" s="5">
        <f>E43+E29</f>
        <v>30</v>
      </c>
      <c r="F44" s="5">
        <f>F43+F29</f>
        <v>0</v>
      </c>
      <c r="G44" s="1"/>
    </row>
  </sheetData>
  <mergeCells count="27">
    <mergeCell ref="B43:C43"/>
    <mergeCell ref="B44:C44"/>
    <mergeCell ref="B37:C37"/>
    <mergeCell ref="B38:C38"/>
    <mergeCell ref="B39:C39"/>
    <mergeCell ref="B40:C40"/>
    <mergeCell ref="B41:C41"/>
    <mergeCell ref="B42:C42"/>
    <mergeCell ref="B36:C36"/>
    <mergeCell ref="B17:B19"/>
    <mergeCell ref="B20:B22"/>
    <mergeCell ref="B24:B25"/>
    <mergeCell ref="B27:B28"/>
    <mergeCell ref="B29:C29"/>
    <mergeCell ref="B30:F30"/>
    <mergeCell ref="B31:C31"/>
    <mergeCell ref="B32:C32"/>
    <mergeCell ref="B33:C33"/>
    <mergeCell ref="B34:C34"/>
    <mergeCell ref="B35:C35"/>
    <mergeCell ref="B12:B16"/>
    <mergeCell ref="D3:F3"/>
    <mergeCell ref="B6:B7"/>
    <mergeCell ref="B8:B9"/>
    <mergeCell ref="B10:B11"/>
    <mergeCell ref="B3:B4"/>
    <mergeCell ref="C3:C4"/>
  </mergeCells>
  <pageMargins left="0.7" right="0.7" top="0.75" bottom="0.75" header="0.3" footer="0.3"/>
  <pageSetup paperSize="9" scale="83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view="pageBreakPreview" zoomScale="60" zoomScaleNormal="100" workbookViewId="0">
      <pane ySplit="1" topLeftCell="A2" activePane="bottomLeft" state="frozen"/>
      <selection pane="bottomLeft" activeCell="L14" sqref="L14:U14"/>
    </sheetView>
  </sheetViews>
  <sheetFormatPr defaultRowHeight="15" x14ac:dyDescent="0.25"/>
  <cols>
    <col min="1" max="1" width="35.85546875" style="72" customWidth="1"/>
    <col min="2" max="2" width="32.140625" style="72" customWidth="1"/>
    <col min="3" max="16384" width="9.140625" style="72"/>
  </cols>
  <sheetData>
    <row r="1" spans="1:30" x14ac:dyDescent="0.25">
      <c r="C1" s="28" t="s">
        <v>45</v>
      </c>
      <c r="D1" s="28" t="s">
        <v>46</v>
      </c>
      <c r="E1" s="28" t="s">
        <v>47</v>
      </c>
      <c r="F1" s="28" t="s">
        <v>48</v>
      </c>
      <c r="G1" s="28" t="s">
        <v>49</v>
      </c>
      <c r="H1" s="28" t="s">
        <v>50</v>
      </c>
      <c r="I1" s="28" t="s">
        <v>51</v>
      </c>
      <c r="J1" s="28" t="s">
        <v>52</v>
      </c>
      <c r="K1" s="28" t="s">
        <v>53</v>
      </c>
      <c r="L1" s="28" t="s">
        <v>208</v>
      </c>
      <c r="M1" s="28" t="s">
        <v>54</v>
      </c>
      <c r="N1" s="28" t="s">
        <v>55</v>
      </c>
      <c r="O1" s="28" t="s">
        <v>56</v>
      </c>
      <c r="P1" s="28" t="s">
        <v>57</v>
      </c>
      <c r="Q1" s="28" t="s">
        <v>58</v>
      </c>
      <c r="R1" s="28" t="s">
        <v>59</v>
      </c>
      <c r="S1" s="28" t="s">
        <v>60</v>
      </c>
      <c r="T1" s="28" t="s">
        <v>61</v>
      </c>
      <c r="U1" s="28" t="s">
        <v>62</v>
      </c>
      <c r="V1" s="28" t="s">
        <v>187</v>
      </c>
      <c r="W1" s="28" t="s">
        <v>63</v>
      </c>
      <c r="X1" s="28" t="s">
        <v>64</v>
      </c>
      <c r="Y1" s="28" t="s">
        <v>65</v>
      </c>
      <c r="Z1" s="28" t="s">
        <v>66</v>
      </c>
      <c r="AA1" s="28" t="s">
        <v>67</v>
      </c>
      <c r="AB1" s="28" t="s">
        <v>68</v>
      </c>
      <c r="AC1" s="28" t="s">
        <v>233</v>
      </c>
    </row>
    <row r="2" spans="1:30" ht="15.75" x14ac:dyDescent="0.25">
      <c r="A2" s="132" t="s">
        <v>200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4"/>
    </row>
    <row r="3" spans="1:30" ht="80.25" customHeight="1" x14ac:dyDescent="0.25">
      <c r="A3" s="54" t="s">
        <v>194</v>
      </c>
      <c r="B3" s="60" t="s">
        <v>196</v>
      </c>
      <c r="C3" s="73">
        <v>1</v>
      </c>
      <c r="D3" s="73">
        <v>1</v>
      </c>
      <c r="E3" s="73">
        <v>1</v>
      </c>
      <c r="F3" s="73">
        <v>1</v>
      </c>
      <c r="G3" s="73">
        <v>1</v>
      </c>
      <c r="H3" s="73">
        <v>1</v>
      </c>
      <c r="I3" s="73">
        <v>1</v>
      </c>
      <c r="J3" s="73">
        <v>1</v>
      </c>
      <c r="K3" s="73">
        <v>1</v>
      </c>
      <c r="L3" s="73">
        <v>1</v>
      </c>
      <c r="M3" s="73">
        <v>1</v>
      </c>
      <c r="N3" s="73">
        <v>1</v>
      </c>
      <c r="O3" s="73">
        <v>1</v>
      </c>
      <c r="P3" s="73">
        <v>1</v>
      </c>
      <c r="Q3" s="73">
        <v>1</v>
      </c>
      <c r="R3" s="73">
        <v>1</v>
      </c>
      <c r="S3" s="73">
        <v>1</v>
      </c>
      <c r="T3" s="73">
        <v>1</v>
      </c>
      <c r="U3" s="73">
        <v>1</v>
      </c>
      <c r="V3" s="73">
        <v>1</v>
      </c>
      <c r="W3" s="73">
        <v>1</v>
      </c>
      <c r="X3" s="73">
        <v>1</v>
      </c>
      <c r="Y3" s="73">
        <v>1</v>
      </c>
      <c r="Z3" s="73">
        <v>1</v>
      </c>
      <c r="AA3" s="73">
        <v>1</v>
      </c>
      <c r="AB3" s="73">
        <v>1</v>
      </c>
      <c r="AC3" s="73">
        <v>1</v>
      </c>
      <c r="AD3" s="74">
        <f>SUM(C3:AB3)</f>
        <v>26</v>
      </c>
    </row>
    <row r="4" spans="1:30" ht="81.75" customHeight="1" x14ac:dyDescent="0.25">
      <c r="A4" s="75" t="s">
        <v>195</v>
      </c>
      <c r="B4" s="60" t="s">
        <v>232</v>
      </c>
      <c r="C4" s="73">
        <v>1</v>
      </c>
      <c r="D4" s="73">
        <v>1</v>
      </c>
      <c r="E4" s="73">
        <v>1</v>
      </c>
      <c r="F4" s="73">
        <v>1</v>
      </c>
      <c r="G4" s="73">
        <v>1</v>
      </c>
      <c r="H4" s="73">
        <v>1</v>
      </c>
      <c r="I4" s="73">
        <v>1</v>
      </c>
      <c r="J4" s="73">
        <v>1</v>
      </c>
      <c r="K4" s="73">
        <v>1</v>
      </c>
      <c r="L4" s="73">
        <v>1</v>
      </c>
      <c r="M4" s="73">
        <v>1</v>
      </c>
      <c r="N4" s="73">
        <v>1</v>
      </c>
      <c r="O4" s="73">
        <v>1</v>
      </c>
      <c r="P4" s="73">
        <v>1</v>
      </c>
      <c r="Q4" s="73">
        <v>1</v>
      </c>
      <c r="R4" s="73">
        <v>1</v>
      </c>
      <c r="S4" s="73">
        <v>1</v>
      </c>
      <c r="T4" s="73">
        <v>1</v>
      </c>
      <c r="U4" s="73">
        <v>1</v>
      </c>
      <c r="V4" s="73">
        <v>1</v>
      </c>
      <c r="W4" s="73">
        <v>1</v>
      </c>
      <c r="X4" s="73">
        <v>1</v>
      </c>
      <c r="Y4" s="73">
        <v>1</v>
      </c>
      <c r="Z4" s="73">
        <v>1</v>
      </c>
      <c r="AA4" s="73">
        <v>1</v>
      </c>
      <c r="AB4" s="73">
        <v>1</v>
      </c>
      <c r="AC4" s="73">
        <v>1</v>
      </c>
      <c r="AD4" s="74">
        <f>SUM(C4:AB4)</f>
        <v>26</v>
      </c>
    </row>
    <row r="5" spans="1:30" ht="74.25" customHeight="1" x14ac:dyDescent="0.25">
      <c r="A5" s="76" t="s">
        <v>197</v>
      </c>
      <c r="B5" s="71" t="s">
        <v>198</v>
      </c>
      <c r="C5" s="70">
        <v>1</v>
      </c>
      <c r="D5" s="70">
        <v>1</v>
      </c>
      <c r="E5" s="70">
        <v>1</v>
      </c>
      <c r="F5" s="70">
        <v>1</v>
      </c>
      <c r="G5" s="70">
        <v>1</v>
      </c>
      <c r="H5" s="70">
        <v>1</v>
      </c>
      <c r="I5" s="70">
        <v>1</v>
      </c>
      <c r="J5" s="70">
        <v>1</v>
      </c>
      <c r="K5" s="70">
        <v>1</v>
      </c>
      <c r="L5" s="70"/>
      <c r="M5" s="70">
        <v>1</v>
      </c>
      <c r="N5" s="70">
        <v>1</v>
      </c>
      <c r="O5" s="70">
        <v>1</v>
      </c>
      <c r="P5" s="70">
        <v>1</v>
      </c>
      <c r="Q5" s="70">
        <v>1</v>
      </c>
      <c r="R5" s="70">
        <v>1</v>
      </c>
      <c r="S5" s="70">
        <v>1</v>
      </c>
      <c r="T5" s="70">
        <v>1</v>
      </c>
      <c r="U5" s="70">
        <v>1</v>
      </c>
      <c r="V5" s="70">
        <v>1</v>
      </c>
      <c r="W5" s="70">
        <v>1</v>
      </c>
      <c r="X5" s="70">
        <v>1</v>
      </c>
      <c r="Y5" s="70">
        <v>1</v>
      </c>
      <c r="Z5" s="70">
        <v>1</v>
      </c>
      <c r="AA5" s="70">
        <v>1</v>
      </c>
      <c r="AB5" s="70"/>
      <c r="AC5" s="70">
        <v>1</v>
      </c>
      <c r="AD5" s="74">
        <f t="shared" ref="AD5:AD43" si="0">SUM(C5:AC5)</f>
        <v>25</v>
      </c>
    </row>
    <row r="6" spans="1:30" ht="15.75" x14ac:dyDescent="0.25">
      <c r="A6" s="138" t="s">
        <v>190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74">
        <f t="shared" si="0"/>
        <v>0</v>
      </c>
    </row>
    <row r="7" spans="1:30" ht="35.25" customHeight="1" x14ac:dyDescent="0.25">
      <c r="A7" s="135" t="s">
        <v>191</v>
      </c>
      <c r="B7" s="54" t="s">
        <v>175</v>
      </c>
      <c r="C7" s="123">
        <v>1</v>
      </c>
      <c r="D7" s="124"/>
      <c r="E7" s="125"/>
      <c r="F7" s="123">
        <v>1</v>
      </c>
      <c r="G7" s="125"/>
      <c r="H7" s="123">
        <v>1</v>
      </c>
      <c r="I7" s="125"/>
      <c r="J7" s="123">
        <v>1</v>
      </c>
      <c r="K7" s="125"/>
      <c r="L7" s="65"/>
      <c r="M7" s="123">
        <v>1</v>
      </c>
      <c r="N7" s="125"/>
      <c r="O7" s="123">
        <v>1</v>
      </c>
      <c r="P7" s="124"/>
      <c r="Q7" s="125"/>
      <c r="R7" s="77"/>
      <c r="S7" s="77">
        <v>2</v>
      </c>
      <c r="T7" s="123">
        <v>1</v>
      </c>
      <c r="U7" s="124"/>
      <c r="V7" s="124"/>
      <c r="W7" s="125"/>
      <c r="X7" s="77"/>
      <c r="Y7" s="77"/>
      <c r="Z7" s="77"/>
      <c r="AA7" s="77"/>
      <c r="AB7" s="77"/>
      <c r="AC7" s="77"/>
      <c r="AD7" s="74">
        <f t="shared" si="0"/>
        <v>9</v>
      </c>
    </row>
    <row r="8" spans="1:30" ht="31.5" x14ac:dyDescent="0.25">
      <c r="A8" s="136"/>
      <c r="B8" s="60" t="s">
        <v>150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123">
        <v>2</v>
      </c>
      <c r="N8" s="124"/>
      <c r="O8" s="124"/>
      <c r="P8" s="124"/>
      <c r="Q8" s="125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4">
        <f t="shared" si="0"/>
        <v>2</v>
      </c>
    </row>
    <row r="9" spans="1:30" ht="31.5" x14ac:dyDescent="0.25">
      <c r="A9" s="136"/>
      <c r="B9" s="54" t="s">
        <v>105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128">
        <v>2</v>
      </c>
      <c r="N9" s="129"/>
      <c r="O9" s="129"/>
      <c r="P9" s="129"/>
      <c r="Q9" s="130"/>
      <c r="R9" s="78"/>
      <c r="S9" s="78"/>
      <c r="T9" s="78"/>
      <c r="U9" s="78"/>
      <c r="V9" s="78"/>
      <c r="W9" s="78"/>
      <c r="X9" s="78">
        <v>1</v>
      </c>
      <c r="Y9" s="78"/>
      <c r="Z9" s="78"/>
      <c r="AA9" s="78"/>
      <c r="AB9" s="78"/>
      <c r="AC9" s="78"/>
      <c r="AD9" s="74">
        <f t="shared" si="0"/>
        <v>3</v>
      </c>
    </row>
    <row r="10" spans="1:30" ht="15.75" x14ac:dyDescent="0.25">
      <c r="A10" s="136"/>
      <c r="B10" s="54" t="s">
        <v>106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>
        <v>1</v>
      </c>
      <c r="AD10" s="74">
        <f t="shared" si="0"/>
        <v>1</v>
      </c>
    </row>
    <row r="11" spans="1:30" ht="31.5" x14ac:dyDescent="0.25">
      <c r="A11" s="136"/>
      <c r="B11" s="60" t="s">
        <v>239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>
        <v>1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4">
        <f t="shared" si="0"/>
        <v>1</v>
      </c>
    </row>
    <row r="12" spans="1:30" ht="31.5" x14ac:dyDescent="0.25">
      <c r="A12" s="136"/>
      <c r="B12" s="60" t="s">
        <v>189</v>
      </c>
      <c r="C12" s="78"/>
      <c r="D12" s="78"/>
      <c r="E12" s="78"/>
      <c r="F12" s="79"/>
      <c r="G12" s="79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>
        <v>1</v>
      </c>
      <c r="Y12" s="78"/>
      <c r="Z12" s="78"/>
      <c r="AA12" s="78"/>
      <c r="AB12" s="78"/>
      <c r="AC12" s="78"/>
      <c r="AD12" s="74">
        <f t="shared" si="0"/>
        <v>1</v>
      </c>
    </row>
    <row r="13" spans="1:30" ht="15.75" x14ac:dyDescent="0.25">
      <c r="A13" s="136"/>
      <c r="B13" s="60" t="s">
        <v>155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92"/>
      <c r="N13" s="93">
        <v>1</v>
      </c>
      <c r="O13" s="93"/>
      <c r="P13" s="93"/>
      <c r="Q13" s="94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4">
        <f t="shared" si="0"/>
        <v>1</v>
      </c>
    </row>
    <row r="14" spans="1:30" ht="15.75" x14ac:dyDescent="0.25">
      <c r="A14" s="136"/>
      <c r="B14" s="60" t="s">
        <v>241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95"/>
      <c r="N14" s="95"/>
      <c r="O14" s="95">
        <v>2</v>
      </c>
      <c r="P14" s="95"/>
      <c r="Q14" s="95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4"/>
    </row>
    <row r="15" spans="1:30" ht="15.75" x14ac:dyDescent="0.25">
      <c r="A15" s="136"/>
      <c r="B15" s="54" t="s">
        <v>156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>
        <v>1</v>
      </c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4">
        <f t="shared" si="0"/>
        <v>1</v>
      </c>
    </row>
    <row r="16" spans="1:30" ht="31.5" x14ac:dyDescent="0.25">
      <c r="A16" s="136"/>
      <c r="B16" s="54" t="s">
        <v>157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>
        <v>1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4">
        <f t="shared" si="0"/>
        <v>1</v>
      </c>
    </row>
    <row r="17" spans="1:30" ht="31.5" x14ac:dyDescent="0.25">
      <c r="A17" s="136"/>
      <c r="B17" s="54" t="s">
        <v>158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>
        <v>1</v>
      </c>
      <c r="U17" s="78"/>
      <c r="V17" s="78"/>
      <c r="W17" s="78"/>
      <c r="X17" s="78"/>
      <c r="Y17" s="78"/>
      <c r="Z17" s="78"/>
      <c r="AA17" s="78"/>
      <c r="AB17" s="78"/>
      <c r="AC17" s="78"/>
      <c r="AD17" s="74">
        <f t="shared" si="0"/>
        <v>1</v>
      </c>
    </row>
    <row r="18" spans="1:30" ht="31.5" x14ac:dyDescent="0.25">
      <c r="A18" s="136"/>
      <c r="B18" s="54" t="s">
        <v>98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>
        <v>1</v>
      </c>
      <c r="AA18" s="78"/>
      <c r="AB18" s="78"/>
      <c r="AC18" s="78"/>
      <c r="AD18" s="74">
        <f t="shared" si="0"/>
        <v>1</v>
      </c>
    </row>
    <row r="19" spans="1:30" ht="15.75" x14ac:dyDescent="0.25">
      <c r="A19" s="136"/>
      <c r="B19" s="60" t="s">
        <v>240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>
        <v>1</v>
      </c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4"/>
    </row>
    <row r="20" spans="1:30" ht="15.75" x14ac:dyDescent="0.25">
      <c r="A20" s="136"/>
      <c r="B20" s="54" t="s">
        <v>159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>
        <v>1</v>
      </c>
      <c r="U20" s="78"/>
      <c r="V20" s="78"/>
      <c r="W20" s="78"/>
      <c r="X20" s="78"/>
      <c r="Y20" s="78"/>
      <c r="Z20" s="78"/>
      <c r="AA20" s="78"/>
      <c r="AB20" s="78"/>
      <c r="AC20" s="78"/>
      <c r="AD20" s="74">
        <f t="shared" si="0"/>
        <v>1</v>
      </c>
    </row>
    <row r="21" spans="1:30" ht="31.5" x14ac:dyDescent="0.25">
      <c r="A21" s="136"/>
      <c r="B21" s="54" t="s">
        <v>160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>
        <v>1</v>
      </c>
      <c r="AA21" s="78"/>
      <c r="AB21" s="78"/>
      <c r="AC21" s="78"/>
      <c r="AD21" s="74">
        <f t="shared" si="0"/>
        <v>1</v>
      </c>
    </row>
    <row r="22" spans="1:30" ht="44.25" customHeight="1" x14ac:dyDescent="0.25">
      <c r="A22" s="136"/>
      <c r="B22" s="54" t="s">
        <v>161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>
        <v>2</v>
      </c>
      <c r="AA22" s="78"/>
      <c r="AB22" s="78"/>
      <c r="AC22" s="78"/>
      <c r="AD22" s="74">
        <f t="shared" si="0"/>
        <v>2</v>
      </c>
    </row>
    <row r="23" spans="1:30" ht="15.75" x14ac:dyDescent="0.25">
      <c r="A23" s="136"/>
      <c r="B23" s="54" t="s">
        <v>162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>
        <v>1</v>
      </c>
      <c r="AD23" s="74">
        <f t="shared" si="0"/>
        <v>1</v>
      </c>
    </row>
    <row r="24" spans="1:30" ht="31.5" x14ac:dyDescent="0.25">
      <c r="A24" s="136"/>
      <c r="B24" s="54" t="s">
        <v>184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>
        <v>2</v>
      </c>
      <c r="Z24" s="78"/>
      <c r="AA24" s="78"/>
      <c r="AB24" s="78"/>
      <c r="AC24" s="78"/>
      <c r="AD24" s="74">
        <f t="shared" si="0"/>
        <v>2</v>
      </c>
    </row>
    <row r="25" spans="1:30" ht="47.25" x14ac:dyDescent="0.25">
      <c r="A25" s="136"/>
      <c r="B25" s="54" t="s">
        <v>163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>
        <v>2</v>
      </c>
      <c r="Z25" s="78"/>
      <c r="AA25" s="78"/>
      <c r="AB25" s="78"/>
      <c r="AC25" s="78"/>
      <c r="AD25" s="74">
        <f t="shared" si="0"/>
        <v>2</v>
      </c>
    </row>
    <row r="26" spans="1:30" ht="15.75" x14ac:dyDescent="0.25">
      <c r="A26" s="137"/>
      <c r="B26" s="54" t="s">
        <v>149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>
        <v>1</v>
      </c>
      <c r="T26" s="77"/>
      <c r="U26" s="77"/>
      <c r="V26" s="77"/>
      <c r="W26" s="77"/>
      <c r="X26" s="77"/>
      <c r="Y26" s="77">
        <v>1</v>
      </c>
      <c r="Z26" s="77"/>
      <c r="AA26" s="77"/>
      <c r="AB26" s="77"/>
      <c r="AC26" s="77"/>
      <c r="AD26" s="74">
        <f t="shared" si="0"/>
        <v>2</v>
      </c>
    </row>
    <row r="27" spans="1:30" ht="15.75" customHeight="1" x14ac:dyDescent="0.25">
      <c r="A27" s="131" t="s">
        <v>236</v>
      </c>
      <c r="B27" s="54" t="s">
        <v>146</v>
      </c>
      <c r="C27" s="127">
        <v>2</v>
      </c>
      <c r="D27" s="127"/>
      <c r="E27" s="127"/>
      <c r="F27" s="127"/>
      <c r="G27" s="127"/>
      <c r="H27" s="127">
        <v>2</v>
      </c>
      <c r="I27" s="127"/>
      <c r="J27" s="127"/>
      <c r="K27" s="127"/>
      <c r="L27" s="64"/>
      <c r="M27" s="127">
        <v>2</v>
      </c>
      <c r="N27" s="127"/>
      <c r="O27" s="127"/>
      <c r="P27" s="127"/>
      <c r="Q27" s="12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4">
        <f t="shared" si="0"/>
        <v>6</v>
      </c>
    </row>
    <row r="28" spans="1:30" ht="15.75" customHeight="1" x14ac:dyDescent="0.25">
      <c r="A28" s="131"/>
      <c r="B28" s="54" t="s">
        <v>207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4"/>
    </row>
    <row r="29" spans="1:30" ht="15.75" x14ac:dyDescent="0.25">
      <c r="A29" s="131"/>
      <c r="B29" s="54" t="s">
        <v>139</v>
      </c>
      <c r="C29" s="127">
        <v>2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74">
        <f t="shared" si="0"/>
        <v>2</v>
      </c>
    </row>
    <row r="30" spans="1:30" ht="15.75" x14ac:dyDescent="0.25">
      <c r="A30" s="131"/>
      <c r="B30" s="60" t="s">
        <v>147</v>
      </c>
      <c r="C30" s="77"/>
      <c r="D30" s="77"/>
      <c r="E30" s="77"/>
      <c r="F30" s="77"/>
      <c r="G30" s="77"/>
      <c r="H30" s="123">
        <v>2</v>
      </c>
      <c r="I30" s="124"/>
      <c r="J30" s="124"/>
      <c r="K30" s="124"/>
      <c r="L30" s="124"/>
      <c r="M30" s="124"/>
      <c r="N30" s="124"/>
      <c r="O30" s="124"/>
      <c r="P30" s="124"/>
      <c r="Q30" s="125"/>
      <c r="R30" s="123">
        <v>2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5"/>
      <c r="AD30" s="74">
        <f t="shared" si="0"/>
        <v>4</v>
      </c>
    </row>
    <row r="31" spans="1:30" ht="15.75" x14ac:dyDescent="0.25">
      <c r="A31" s="131"/>
      <c r="B31" s="60" t="s">
        <v>188</v>
      </c>
      <c r="C31" s="127">
        <v>1</v>
      </c>
      <c r="D31" s="127"/>
      <c r="E31" s="127"/>
      <c r="F31" s="127"/>
      <c r="G31" s="127"/>
      <c r="H31" s="123">
        <v>2</v>
      </c>
      <c r="I31" s="124"/>
      <c r="J31" s="124"/>
      <c r="K31" s="124"/>
      <c r="L31" s="124"/>
      <c r="M31" s="124"/>
      <c r="N31" s="124"/>
      <c r="O31" s="124"/>
      <c r="P31" s="124"/>
      <c r="Q31" s="125"/>
      <c r="R31" s="80"/>
      <c r="S31" s="80"/>
      <c r="T31" s="80"/>
      <c r="U31" s="80"/>
      <c r="V31" s="80"/>
      <c r="W31" s="64"/>
      <c r="X31" s="64"/>
      <c r="Y31" s="64"/>
      <c r="Z31" s="64"/>
      <c r="AA31" s="64"/>
      <c r="AB31" s="64"/>
      <c r="AC31" s="64"/>
      <c r="AD31" s="74">
        <f t="shared" si="0"/>
        <v>3</v>
      </c>
    </row>
    <row r="32" spans="1:30" ht="15.75" x14ac:dyDescent="0.25">
      <c r="A32" s="131"/>
      <c r="B32" s="60" t="s">
        <v>148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80"/>
      <c r="N32" s="80"/>
      <c r="O32" s="80"/>
      <c r="P32" s="80"/>
      <c r="Q32" s="80"/>
      <c r="R32" s="123">
        <v>2</v>
      </c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5"/>
      <c r="AD32" s="74">
        <f t="shared" si="0"/>
        <v>2</v>
      </c>
    </row>
    <row r="33" spans="1:30" ht="15.75" x14ac:dyDescent="0.25">
      <c r="A33" s="131"/>
      <c r="B33" s="60" t="s">
        <v>141</v>
      </c>
      <c r="C33" s="127">
        <v>1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74">
        <f t="shared" si="0"/>
        <v>1</v>
      </c>
    </row>
    <row r="34" spans="1:30" ht="15.75" x14ac:dyDescent="0.25">
      <c r="A34" s="131"/>
      <c r="B34" s="60" t="s">
        <v>182</v>
      </c>
      <c r="C34" s="123">
        <v>1</v>
      </c>
      <c r="D34" s="124"/>
      <c r="E34" s="124"/>
      <c r="F34" s="124"/>
      <c r="G34" s="125"/>
      <c r="H34" s="123">
        <v>1</v>
      </c>
      <c r="I34" s="124"/>
      <c r="J34" s="124"/>
      <c r="K34" s="124"/>
      <c r="L34" s="124"/>
      <c r="M34" s="125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74">
        <f t="shared" si="0"/>
        <v>2</v>
      </c>
    </row>
    <row r="35" spans="1:30" ht="15.75" x14ac:dyDescent="0.25">
      <c r="A35" s="131"/>
      <c r="B35" s="54" t="s">
        <v>151</v>
      </c>
      <c r="C35" s="77">
        <v>1</v>
      </c>
      <c r="D35" s="77">
        <v>1</v>
      </c>
      <c r="E35" s="77">
        <v>1</v>
      </c>
      <c r="F35" s="77">
        <v>1</v>
      </c>
      <c r="G35" s="77">
        <v>1</v>
      </c>
      <c r="H35" s="77">
        <v>1</v>
      </c>
      <c r="I35" s="77">
        <v>1</v>
      </c>
      <c r="J35" s="77">
        <v>1</v>
      </c>
      <c r="K35" s="77">
        <v>1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4">
        <f t="shared" si="0"/>
        <v>9</v>
      </c>
    </row>
    <row r="36" spans="1:30" ht="15.75" x14ac:dyDescent="0.25">
      <c r="A36" s="131"/>
      <c r="B36" s="60" t="s">
        <v>142</v>
      </c>
      <c r="C36" s="128">
        <v>2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30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4">
        <f t="shared" si="0"/>
        <v>2</v>
      </c>
    </row>
    <row r="37" spans="1:30" ht="15.75" x14ac:dyDescent="0.25">
      <c r="A37" s="131"/>
      <c r="B37" s="54" t="s">
        <v>204</v>
      </c>
      <c r="C37" s="126">
        <v>2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74">
        <f t="shared" si="0"/>
        <v>2</v>
      </c>
    </row>
    <row r="38" spans="1:30" ht="15.75" x14ac:dyDescent="0.25">
      <c r="A38" s="131"/>
      <c r="B38" s="60" t="s">
        <v>205</v>
      </c>
      <c r="C38" s="126">
        <v>2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74">
        <f t="shared" si="0"/>
        <v>2</v>
      </c>
    </row>
    <row r="39" spans="1:30" ht="31.5" x14ac:dyDescent="0.25">
      <c r="A39" s="131"/>
      <c r="B39" s="54" t="s">
        <v>185</v>
      </c>
      <c r="C39" s="126">
        <v>1</v>
      </c>
      <c r="D39" s="126"/>
      <c r="E39" s="126"/>
      <c r="F39" s="126"/>
      <c r="G39" s="126"/>
      <c r="H39" s="126">
        <v>1</v>
      </c>
      <c r="I39" s="126"/>
      <c r="J39" s="126"/>
      <c r="K39" s="126"/>
      <c r="L39" s="68"/>
      <c r="M39" s="126">
        <v>1</v>
      </c>
      <c r="N39" s="126"/>
      <c r="O39" s="126"/>
      <c r="P39" s="126"/>
      <c r="Q39" s="126"/>
      <c r="R39" s="126">
        <v>1</v>
      </c>
      <c r="S39" s="126"/>
      <c r="T39" s="126"/>
      <c r="U39" s="126"/>
      <c r="V39" s="126"/>
      <c r="W39" s="68"/>
      <c r="X39" s="78"/>
      <c r="Y39" s="78"/>
      <c r="Z39" s="78"/>
      <c r="AA39" s="78"/>
      <c r="AB39" s="78"/>
      <c r="AC39" s="78"/>
      <c r="AD39" s="74">
        <f t="shared" si="0"/>
        <v>4</v>
      </c>
    </row>
    <row r="40" spans="1:30" ht="55.5" customHeight="1" x14ac:dyDescent="0.25">
      <c r="A40" s="131" t="s">
        <v>199</v>
      </c>
      <c r="B40" s="54" t="s">
        <v>144</v>
      </c>
      <c r="C40" s="81">
        <v>0.5</v>
      </c>
      <c r="D40" s="81">
        <v>0.5</v>
      </c>
      <c r="E40" s="81">
        <v>0.5</v>
      </c>
      <c r="F40" s="81">
        <v>0.5</v>
      </c>
      <c r="G40" s="81">
        <v>0.5</v>
      </c>
      <c r="H40" s="81">
        <v>0.5</v>
      </c>
      <c r="I40" s="81">
        <v>0.5</v>
      </c>
      <c r="J40" s="81">
        <v>0.5</v>
      </c>
      <c r="K40" s="81">
        <v>0.5</v>
      </c>
      <c r="L40" s="81"/>
      <c r="M40" s="81">
        <v>0.5</v>
      </c>
      <c r="N40" s="81">
        <v>0.5</v>
      </c>
      <c r="O40" s="81">
        <v>0.5</v>
      </c>
      <c r="P40" s="81">
        <v>0.5</v>
      </c>
      <c r="Q40" s="81">
        <v>0.5</v>
      </c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4">
        <f t="shared" si="0"/>
        <v>7</v>
      </c>
    </row>
    <row r="41" spans="1:30" ht="49.5" customHeight="1" x14ac:dyDescent="0.25">
      <c r="A41" s="131"/>
      <c r="B41" s="54" t="s">
        <v>108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81">
        <v>1</v>
      </c>
      <c r="S41" s="81">
        <v>1</v>
      </c>
      <c r="T41" s="81">
        <v>1</v>
      </c>
      <c r="U41" s="81">
        <v>1</v>
      </c>
      <c r="V41" s="81">
        <v>1</v>
      </c>
      <c r="W41" s="81">
        <v>1</v>
      </c>
      <c r="X41" s="81">
        <v>1</v>
      </c>
      <c r="Y41" s="81">
        <v>1</v>
      </c>
      <c r="Z41" s="81">
        <v>1</v>
      </c>
      <c r="AA41" s="81">
        <v>1</v>
      </c>
      <c r="AB41" s="81"/>
      <c r="AC41" s="81">
        <v>1</v>
      </c>
      <c r="AD41" s="74">
        <f t="shared" si="0"/>
        <v>11</v>
      </c>
    </row>
    <row r="42" spans="1:30" ht="24" customHeight="1" x14ac:dyDescent="0.25">
      <c r="A42" s="131"/>
      <c r="B42" s="60" t="s">
        <v>206</v>
      </c>
      <c r="C42" s="77"/>
      <c r="D42" s="77"/>
      <c r="E42" s="77"/>
      <c r="F42" s="77"/>
      <c r="G42" s="77"/>
      <c r="H42" s="127">
        <v>2</v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77"/>
      <c r="Y42" s="77"/>
      <c r="Z42" s="77"/>
      <c r="AA42" s="77"/>
      <c r="AB42" s="77"/>
      <c r="AC42" s="77"/>
      <c r="AD42" s="74">
        <f t="shared" si="0"/>
        <v>2</v>
      </c>
    </row>
    <row r="43" spans="1:30" ht="114.75" customHeight="1" x14ac:dyDescent="0.25">
      <c r="A43" s="131"/>
      <c r="B43" s="54" t="s">
        <v>107</v>
      </c>
      <c r="C43" s="81">
        <v>0.5</v>
      </c>
      <c r="D43" s="81">
        <v>0.5</v>
      </c>
      <c r="E43" s="81">
        <v>0.5</v>
      </c>
      <c r="F43" s="81">
        <v>0.5</v>
      </c>
      <c r="G43" s="81">
        <v>0.5</v>
      </c>
      <c r="H43" s="81">
        <v>0.5</v>
      </c>
      <c r="I43" s="81">
        <v>0.5</v>
      </c>
      <c r="J43" s="81">
        <v>0.5</v>
      </c>
      <c r="K43" s="81">
        <v>0.5</v>
      </c>
      <c r="L43" s="81"/>
      <c r="M43" s="81">
        <v>0.5</v>
      </c>
      <c r="N43" s="81">
        <v>0.5</v>
      </c>
      <c r="O43" s="81">
        <v>0.5</v>
      </c>
      <c r="P43" s="81">
        <v>0.5</v>
      </c>
      <c r="Q43" s="81">
        <v>0.5</v>
      </c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4">
        <f t="shared" si="0"/>
        <v>7</v>
      </c>
    </row>
    <row r="44" spans="1:30" ht="15" customHeight="1" x14ac:dyDescent="0.25">
      <c r="A44" s="82"/>
      <c r="B44" s="83" t="s">
        <v>203</v>
      </c>
      <c r="C44" s="74"/>
      <c r="D44" s="74"/>
      <c r="AC44" s="72">
        <v>169</v>
      </c>
      <c r="AD44" s="84">
        <f>SUM(AD2:AD43)</f>
        <v>176</v>
      </c>
    </row>
    <row r="45" spans="1:30" ht="15" customHeight="1" x14ac:dyDescent="0.25">
      <c r="A45" s="82"/>
      <c r="C45" s="74"/>
    </row>
    <row r="46" spans="1:30" ht="15" customHeight="1" x14ac:dyDescent="0.25">
      <c r="A46" s="82"/>
    </row>
    <row r="47" spans="1:30" ht="15" customHeight="1" x14ac:dyDescent="0.25">
      <c r="A47" s="82"/>
    </row>
    <row r="48" spans="1:30" ht="15" customHeight="1" x14ac:dyDescent="0.25">
      <c r="A48" s="82"/>
    </row>
    <row r="49" spans="1:1" ht="15" customHeight="1" x14ac:dyDescent="0.25">
      <c r="A49" s="82"/>
    </row>
  </sheetData>
  <mergeCells count="34">
    <mergeCell ref="M9:Q9"/>
    <mergeCell ref="H42:W42"/>
    <mergeCell ref="A40:A43"/>
    <mergeCell ref="A2:AC2"/>
    <mergeCell ref="T7:W7"/>
    <mergeCell ref="A7:A26"/>
    <mergeCell ref="A27:A39"/>
    <mergeCell ref="A6:AC6"/>
    <mergeCell ref="M8:Q8"/>
    <mergeCell ref="C33:AC33"/>
    <mergeCell ref="O7:Q7"/>
    <mergeCell ref="C7:E7"/>
    <mergeCell ref="F7:G7"/>
    <mergeCell ref="H7:I7"/>
    <mergeCell ref="J7:K7"/>
    <mergeCell ref="M7:N7"/>
    <mergeCell ref="C27:G27"/>
    <mergeCell ref="C29:AC29"/>
    <mergeCell ref="C36:Q36"/>
    <mergeCell ref="H27:K27"/>
    <mergeCell ref="M27:Q27"/>
    <mergeCell ref="C31:G31"/>
    <mergeCell ref="C34:G34"/>
    <mergeCell ref="H34:M34"/>
    <mergeCell ref="H30:Q30"/>
    <mergeCell ref="R30:AC30"/>
    <mergeCell ref="R32:AC32"/>
    <mergeCell ref="H31:Q31"/>
    <mergeCell ref="C39:G39"/>
    <mergeCell ref="R39:V39"/>
    <mergeCell ref="C38:AC38"/>
    <mergeCell ref="C37:AC37"/>
    <mergeCell ref="H39:K39"/>
    <mergeCell ref="M39:Q39"/>
  </mergeCells>
  <pageMargins left="0.7" right="0.7" top="0.75" bottom="0.75" header="0.3" footer="0.3"/>
  <pageSetup paperSize="9" scale="40" orientation="landscape" r:id="rId1"/>
  <rowBreaks count="1" manualBreakCount="1">
    <brk id="26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view="pageBreakPreview" zoomScale="60" zoomScaleNormal="100" workbookViewId="0">
      <selection activeCell="K37" sqref="K37"/>
    </sheetView>
  </sheetViews>
  <sheetFormatPr defaultRowHeight="15" x14ac:dyDescent="0.25"/>
  <cols>
    <col min="2" max="2" width="17" customWidth="1"/>
    <col min="3" max="3" width="18.5703125" customWidth="1"/>
    <col min="4" max="4" width="14.42578125" customWidth="1"/>
  </cols>
  <sheetData>
    <row r="1" spans="2:6" ht="15.75" thickBot="1" x14ac:dyDescent="0.3"/>
    <row r="2" spans="2:6" ht="41.25" customHeight="1" thickBot="1" x14ac:dyDescent="0.3">
      <c r="B2" s="163" t="s">
        <v>109</v>
      </c>
      <c r="C2" s="163" t="s">
        <v>1</v>
      </c>
      <c r="D2" s="163" t="s">
        <v>110</v>
      </c>
      <c r="E2" s="154" t="s">
        <v>111</v>
      </c>
      <c r="F2" s="156"/>
    </row>
    <row r="3" spans="2:6" ht="15.75" thickBot="1" x14ac:dyDescent="0.3">
      <c r="B3" s="164"/>
      <c r="C3" s="164"/>
      <c r="D3" s="164"/>
      <c r="E3" s="17" t="s">
        <v>112</v>
      </c>
      <c r="F3" s="17" t="s">
        <v>113</v>
      </c>
    </row>
    <row r="4" spans="2:6" ht="15.75" thickBot="1" x14ac:dyDescent="0.3">
      <c r="B4" s="18">
        <v>1</v>
      </c>
      <c r="C4" s="19">
        <v>2</v>
      </c>
      <c r="D4" s="19">
        <v>3</v>
      </c>
      <c r="E4" s="19">
        <v>4</v>
      </c>
      <c r="F4" s="19">
        <v>5</v>
      </c>
    </row>
    <row r="5" spans="2:6" ht="15.75" thickBot="1" x14ac:dyDescent="0.3">
      <c r="B5" s="154" t="s">
        <v>23</v>
      </c>
      <c r="C5" s="155"/>
      <c r="D5" s="155"/>
      <c r="E5" s="155"/>
      <c r="F5" s="156"/>
    </row>
    <row r="6" spans="2:6" ht="15.75" thickBot="1" x14ac:dyDescent="0.3">
      <c r="B6" s="148" t="s">
        <v>70</v>
      </c>
      <c r="C6" s="20" t="s">
        <v>25</v>
      </c>
      <c r="D6" s="19" t="s">
        <v>117</v>
      </c>
      <c r="E6" s="32">
        <v>2</v>
      </c>
      <c r="F6" s="19">
        <v>2</v>
      </c>
    </row>
    <row r="7" spans="2:6" ht="15.75" thickBot="1" x14ac:dyDescent="0.3">
      <c r="B7" s="149"/>
      <c r="C7" s="20" t="s">
        <v>71</v>
      </c>
      <c r="D7" s="17" t="s">
        <v>114</v>
      </c>
      <c r="E7" s="19">
        <v>5</v>
      </c>
      <c r="F7" s="19">
        <v>5</v>
      </c>
    </row>
    <row r="8" spans="2:6" ht="15.75" thickBot="1" x14ac:dyDescent="0.3">
      <c r="B8" s="148" t="s">
        <v>115</v>
      </c>
      <c r="C8" s="20" t="s">
        <v>116</v>
      </c>
      <c r="D8" s="19" t="s">
        <v>118</v>
      </c>
      <c r="E8" s="19" t="s">
        <v>118</v>
      </c>
      <c r="F8" s="19"/>
    </row>
    <row r="9" spans="2:6" ht="30.75" thickBot="1" x14ac:dyDescent="0.3">
      <c r="B9" s="149"/>
      <c r="C9" s="20" t="s">
        <v>73</v>
      </c>
      <c r="D9" s="19" t="s">
        <v>118</v>
      </c>
      <c r="E9" s="19" t="s">
        <v>118</v>
      </c>
      <c r="F9" s="19"/>
    </row>
    <row r="10" spans="2:6" ht="30.75" thickBot="1" x14ac:dyDescent="0.3">
      <c r="B10" s="21" t="s">
        <v>119</v>
      </c>
      <c r="C10" s="20" t="s">
        <v>120</v>
      </c>
      <c r="D10" s="17" t="s">
        <v>114</v>
      </c>
      <c r="E10" s="19">
        <v>5</v>
      </c>
      <c r="F10" s="19">
        <v>5</v>
      </c>
    </row>
    <row r="11" spans="2:6" ht="15.75" thickBot="1" x14ac:dyDescent="0.3">
      <c r="B11" s="148" t="s">
        <v>121</v>
      </c>
      <c r="C11" s="20" t="s">
        <v>80</v>
      </c>
      <c r="D11" s="19" t="s">
        <v>117</v>
      </c>
      <c r="E11" s="19">
        <v>2</v>
      </c>
      <c r="F11" s="19">
        <v>2</v>
      </c>
    </row>
    <row r="12" spans="2:6" ht="15.75" thickBot="1" x14ac:dyDescent="0.3">
      <c r="B12" s="150"/>
      <c r="C12" s="20" t="s">
        <v>81</v>
      </c>
      <c r="D12" s="19" t="s">
        <v>117</v>
      </c>
      <c r="E12" s="19">
        <v>2</v>
      </c>
      <c r="F12" s="24">
        <v>2</v>
      </c>
    </row>
    <row r="13" spans="2:6" ht="15.75" thickBot="1" x14ac:dyDescent="0.3">
      <c r="B13" s="150"/>
      <c r="C13" s="20" t="s">
        <v>82</v>
      </c>
      <c r="D13" s="19" t="s">
        <v>117</v>
      </c>
      <c r="E13" s="19">
        <v>1</v>
      </c>
      <c r="F13" s="19">
        <v>1</v>
      </c>
    </row>
    <row r="14" spans="2:6" ht="15.75" thickBot="1" x14ac:dyDescent="0.3">
      <c r="B14" s="150"/>
      <c r="C14" s="20" t="s">
        <v>122</v>
      </c>
      <c r="D14" s="19" t="s">
        <v>118</v>
      </c>
      <c r="E14" s="19" t="s">
        <v>118</v>
      </c>
      <c r="F14" s="19" t="s">
        <v>118</v>
      </c>
    </row>
    <row r="15" spans="2:6" ht="15.75" thickBot="1" x14ac:dyDescent="0.3">
      <c r="B15" s="149"/>
      <c r="C15" s="20" t="s">
        <v>123</v>
      </c>
      <c r="D15" s="19" t="s">
        <v>118</v>
      </c>
      <c r="E15" s="19" t="s">
        <v>118</v>
      </c>
      <c r="F15" s="19" t="s">
        <v>118</v>
      </c>
    </row>
    <row r="16" spans="2:6" ht="45.75" thickBot="1" x14ac:dyDescent="0.3">
      <c r="B16" s="151" t="s">
        <v>29</v>
      </c>
      <c r="C16" s="20" t="s">
        <v>217</v>
      </c>
      <c r="D16" s="19" t="s">
        <v>117</v>
      </c>
      <c r="E16" s="19">
        <v>2</v>
      </c>
      <c r="F16" s="19">
        <v>3</v>
      </c>
    </row>
    <row r="17" spans="2:6" ht="15.75" thickBot="1" x14ac:dyDescent="0.3">
      <c r="B17" s="152"/>
      <c r="C17" s="20" t="s">
        <v>214</v>
      </c>
      <c r="D17" s="19" t="s">
        <v>117</v>
      </c>
      <c r="E17" s="19">
        <v>2</v>
      </c>
      <c r="F17" s="19">
        <v>1</v>
      </c>
    </row>
    <row r="18" spans="2:6" ht="27.75" customHeight="1" thickBot="1" x14ac:dyDescent="0.3">
      <c r="B18" s="152"/>
      <c r="C18" s="22" t="s">
        <v>77</v>
      </c>
      <c r="D18" s="19" t="s">
        <v>117</v>
      </c>
      <c r="E18" s="19">
        <v>1</v>
      </c>
      <c r="F18" s="19">
        <v>1</v>
      </c>
    </row>
    <row r="19" spans="2:6" ht="15.75" thickBot="1" x14ac:dyDescent="0.3">
      <c r="B19" s="153"/>
      <c r="C19" s="20" t="s">
        <v>124</v>
      </c>
      <c r="D19" s="19" t="s">
        <v>117</v>
      </c>
      <c r="E19" s="19">
        <v>1</v>
      </c>
      <c r="F19" s="19">
        <v>1</v>
      </c>
    </row>
    <row r="20" spans="2:6" ht="15.75" thickBot="1" x14ac:dyDescent="0.3">
      <c r="B20" s="148" t="s">
        <v>125</v>
      </c>
      <c r="C20" s="20" t="s">
        <v>85</v>
      </c>
      <c r="D20" s="19" t="s">
        <v>117</v>
      </c>
      <c r="E20" s="19">
        <v>2</v>
      </c>
      <c r="F20" s="19">
        <v>2</v>
      </c>
    </row>
    <row r="21" spans="2:6" ht="15.75" thickBot="1" x14ac:dyDescent="0.3">
      <c r="B21" s="150"/>
      <c r="C21" s="20" t="s">
        <v>86</v>
      </c>
      <c r="D21" s="19" t="s">
        <v>117</v>
      </c>
      <c r="E21" s="19">
        <v>1</v>
      </c>
      <c r="F21" s="19">
        <v>1</v>
      </c>
    </row>
    <row r="22" spans="2:6" ht="15.75" thickBot="1" x14ac:dyDescent="0.3">
      <c r="B22" s="150"/>
      <c r="C22" s="20" t="s">
        <v>84</v>
      </c>
      <c r="D22" s="19" t="s">
        <v>117</v>
      </c>
      <c r="E22" s="19">
        <v>1</v>
      </c>
      <c r="F22" s="19">
        <v>1</v>
      </c>
    </row>
    <row r="23" spans="2:6" ht="15.75" thickBot="1" x14ac:dyDescent="0.3">
      <c r="B23" s="149"/>
      <c r="C23" s="20" t="s">
        <v>126</v>
      </c>
      <c r="D23" s="19" t="s">
        <v>118</v>
      </c>
      <c r="E23" s="19" t="s">
        <v>118</v>
      </c>
      <c r="F23" s="19"/>
    </row>
    <row r="24" spans="2:6" ht="30.75" thickBot="1" x14ac:dyDescent="0.3">
      <c r="B24" s="148" t="s">
        <v>215</v>
      </c>
      <c r="C24" s="20" t="s">
        <v>40</v>
      </c>
      <c r="D24" s="19" t="s">
        <v>117</v>
      </c>
      <c r="E24" s="19">
        <v>2</v>
      </c>
      <c r="F24" s="19">
        <v>2</v>
      </c>
    </row>
    <row r="25" spans="2:6" ht="20.25" customHeight="1" thickBot="1" x14ac:dyDescent="0.3">
      <c r="B25" s="149"/>
      <c r="C25" s="20" t="s">
        <v>90</v>
      </c>
      <c r="D25" s="19" t="s">
        <v>117</v>
      </c>
      <c r="E25" s="19">
        <v>1</v>
      </c>
      <c r="F25" s="19">
        <v>1</v>
      </c>
    </row>
    <row r="26" spans="2:6" ht="15.75" thickBot="1" x14ac:dyDescent="0.3">
      <c r="B26" s="139" t="s">
        <v>128</v>
      </c>
      <c r="C26" s="140"/>
      <c r="D26" s="141"/>
      <c r="E26" s="19">
        <v>1</v>
      </c>
      <c r="F26" s="19" t="s">
        <v>118</v>
      </c>
    </row>
    <row r="27" spans="2:6" ht="15.75" thickBot="1" x14ac:dyDescent="0.3">
      <c r="B27" s="142" t="s">
        <v>129</v>
      </c>
      <c r="C27" s="143"/>
      <c r="D27" s="144"/>
      <c r="E27" s="17">
        <f>SUM(E6:E26)</f>
        <v>31</v>
      </c>
      <c r="F27" s="17">
        <f>SUM(F6:F26)</f>
        <v>30</v>
      </c>
    </row>
    <row r="28" spans="2:6" ht="28.5" customHeight="1" thickBot="1" x14ac:dyDescent="0.3">
      <c r="B28" s="154" t="s">
        <v>130</v>
      </c>
      <c r="C28" s="155"/>
      <c r="D28" s="155"/>
      <c r="E28" s="155"/>
      <c r="F28" s="156"/>
    </row>
    <row r="29" spans="2:6" ht="15.75" thickBot="1" x14ac:dyDescent="0.3">
      <c r="B29" s="154" t="s">
        <v>131</v>
      </c>
      <c r="C29" s="155"/>
      <c r="D29" s="155"/>
      <c r="E29" s="155"/>
      <c r="F29" s="156"/>
    </row>
    <row r="30" spans="2:6" ht="31.5" customHeight="1" thickBot="1" x14ac:dyDescent="0.3">
      <c r="B30" s="157" t="s">
        <v>237</v>
      </c>
      <c r="C30" s="158"/>
      <c r="D30" s="159"/>
      <c r="E30" s="19">
        <v>2</v>
      </c>
      <c r="F30" s="19"/>
    </row>
    <row r="31" spans="2:6" ht="39.75" customHeight="1" thickBot="1" x14ac:dyDescent="0.3">
      <c r="B31" s="160" t="s">
        <v>238</v>
      </c>
      <c r="C31" s="161"/>
      <c r="D31" s="162"/>
      <c r="E31" s="19"/>
      <c r="F31" s="19">
        <v>2</v>
      </c>
    </row>
    <row r="32" spans="2:6" ht="17.25" customHeight="1" thickBot="1" x14ac:dyDescent="0.3">
      <c r="B32" s="157" t="s">
        <v>220</v>
      </c>
      <c r="C32" s="158"/>
      <c r="D32" s="159"/>
      <c r="E32" s="19">
        <v>1</v>
      </c>
      <c r="F32" s="19">
        <v>1</v>
      </c>
    </row>
    <row r="33" spans="2:6" ht="15.75" customHeight="1" thickBot="1" x14ac:dyDescent="0.3">
      <c r="B33" s="139" t="s">
        <v>219</v>
      </c>
      <c r="C33" s="140"/>
      <c r="D33" s="141"/>
      <c r="E33" s="19">
        <v>2</v>
      </c>
      <c r="F33" s="19">
        <v>2</v>
      </c>
    </row>
    <row r="34" spans="2:6" ht="15.75" thickBot="1" x14ac:dyDescent="0.3">
      <c r="B34" s="139" t="s">
        <v>123</v>
      </c>
      <c r="C34" s="140"/>
      <c r="D34" s="141"/>
      <c r="E34" s="19">
        <v>1</v>
      </c>
      <c r="F34" s="19">
        <v>1</v>
      </c>
    </row>
    <row r="35" spans="2:6" ht="19.5" customHeight="1" thickBot="1" x14ac:dyDescent="0.3">
      <c r="B35" s="139" t="s">
        <v>126</v>
      </c>
      <c r="C35" s="140"/>
      <c r="D35" s="141"/>
      <c r="E35" s="19"/>
      <c r="F35" s="19">
        <v>1</v>
      </c>
    </row>
    <row r="36" spans="2:6" ht="15.75" thickBot="1" x14ac:dyDescent="0.3">
      <c r="B36" s="142" t="s">
        <v>91</v>
      </c>
      <c r="C36" s="143"/>
      <c r="D36" s="144"/>
      <c r="E36" s="17">
        <f>SUM(E30:E35)</f>
        <v>6</v>
      </c>
      <c r="F36" s="17">
        <f>SUM(F30:F35)</f>
        <v>7</v>
      </c>
    </row>
    <row r="37" spans="2:6" ht="42.75" customHeight="1" thickBot="1" x14ac:dyDescent="0.3">
      <c r="B37" s="145" t="s">
        <v>132</v>
      </c>
      <c r="C37" s="146"/>
      <c r="D37" s="147"/>
      <c r="E37" s="17">
        <f>E36+E27</f>
        <v>37</v>
      </c>
      <c r="F37" s="17">
        <f>F36+F27</f>
        <v>37</v>
      </c>
    </row>
    <row r="38" spans="2:6" x14ac:dyDescent="0.25">
      <c r="E38">
        <v>37</v>
      </c>
      <c r="F38">
        <v>37</v>
      </c>
    </row>
    <row r="39" spans="2:6" ht="18.75" x14ac:dyDescent="0.3">
      <c r="D39" t="s">
        <v>212</v>
      </c>
      <c r="E39" s="50">
        <f>E38-E37</f>
        <v>0</v>
      </c>
      <c r="F39" s="50">
        <f>F38-F37</f>
        <v>0</v>
      </c>
    </row>
  </sheetData>
  <mergeCells count="23">
    <mergeCell ref="B6:B7"/>
    <mergeCell ref="B2:B3"/>
    <mergeCell ref="C2:C3"/>
    <mergeCell ref="D2:D3"/>
    <mergeCell ref="E2:F2"/>
    <mergeCell ref="B5:F5"/>
    <mergeCell ref="B27:D27"/>
    <mergeCell ref="B28:F28"/>
    <mergeCell ref="B29:F29"/>
    <mergeCell ref="B30:D30"/>
    <mergeCell ref="B32:D32"/>
    <mergeCell ref="B31:D31"/>
    <mergeCell ref="B8:B9"/>
    <mergeCell ref="B11:B15"/>
    <mergeCell ref="B20:B23"/>
    <mergeCell ref="B24:B25"/>
    <mergeCell ref="B26:D26"/>
    <mergeCell ref="B16:B19"/>
    <mergeCell ref="B34:D34"/>
    <mergeCell ref="B35:D35"/>
    <mergeCell ref="B36:D36"/>
    <mergeCell ref="B37:D37"/>
    <mergeCell ref="B33:D33"/>
  </mergeCells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view="pageBreakPreview" zoomScale="60" zoomScaleNormal="100" workbookViewId="0">
      <selection activeCell="A30" sqref="A30:XFD30"/>
    </sheetView>
  </sheetViews>
  <sheetFormatPr defaultRowHeight="15" x14ac:dyDescent="0.25"/>
  <cols>
    <col min="2" max="2" width="15.140625" customWidth="1"/>
    <col min="3" max="3" width="19.42578125" customWidth="1"/>
    <col min="4" max="4" width="11" customWidth="1"/>
  </cols>
  <sheetData>
    <row r="2" spans="2:6" ht="15.75" thickBot="1" x14ac:dyDescent="0.3"/>
    <row r="3" spans="2:6" ht="41.25" customHeight="1" thickBot="1" x14ac:dyDescent="0.3">
      <c r="B3" s="163" t="s">
        <v>109</v>
      </c>
      <c r="C3" s="163" t="s">
        <v>1</v>
      </c>
      <c r="D3" s="163" t="s">
        <v>110</v>
      </c>
      <c r="E3" s="154" t="s">
        <v>111</v>
      </c>
      <c r="F3" s="156"/>
    </row>
    <row r="4" spans="2:6" ht="15.75" thickBot="1" x14ac:dyDescent="0.3">
      <c r="B4" s="164"/>
      <c r="C4" s="164"/>
      <c r="D4" s="164"/>
      <c r="E4" s="17" t="s">
        <v>133</v>
      </c>
      <c r="F4" s="17" t="s">
        <v>134</v>
      </c>
    </row>
    <row r="5" spans="2:6" ht="15.75" thickBot="1" x14ac:dyDescent="0.3">
      <c r="B5" s="18">
        <v>1</v>
      </c>
      <c r="C5" s="19">
        <v>2</v>
      </c>
      <c r="D5" s="19">
        <v>3</v>
      </c>
      <c r="E5" s="19">
        <v>4</v>
      </c>
      <c r="F5" s="19">
        <v>5</v>
      </c>
    </row>
    <row r="6" spans="2:6" ht="15.75" thickBot="1" x14ac:dyDescent="0.3">
      <c r="B6" s="154" t="s">
        <v>23</v>
      </c>
      <c r="C6" s="155"/>
      <c r="D6" s="155"/>
      <c r="E6" s="155"/>
      <c r="F6" s="156"/>
    </row>
    <row r="7" spans="2:6" ht="15.75" thickBot="1" x14ac:dyDescent="0.3">
      <c r="B7" s="148" t="s">
        <v>70</v>
      </c>
      <c r="C7" s="20" t="s">
        <v>25</v>
      </c>
      <c r="D7" s="19" t="s">
        <v>117</v>
      </c>
      <c r="E7" s="32">
        <v>2</v>
      </c>
      <c r="F7" s="19">
        <v>2</v>
      </c>
    </row>
    <row r="8" spans="2:6" ht="15.75" thickBot="1" x14ac:dyDescent="0.3">
      <c r="B8" s="149"/>
      <c r="C8" s="20" t="s">
        <v>71</v>
      </c>
      <c r="D8" s="19" t="s">
        <v>117</v>
      </c>
      <c r="E8" s="19">
        <v>3</v>
      </c>
      <c r="F8" s="19">
        <v>3</v>
      </c>
    </row>
    <row r="9" spans="2:6" ht="15.75" thickBot="1" x14ac:dyDescent="0.3">
      <c r="B9" s="148" t="s">
        <v>115</v>
      </c>
      <c r="C9" s="20" t="s">
        <v>116</v>
      </c>
      <c r="D9" s="19" t="s">
        <v>118</v>
      </c>
      <c r="E9" s="19" t="s">
        <v>118</v>
      </c>
      <c r="F9" s="19" t="s">
        <v>118</v>
      </c>
    </row>
    <row r="10" spans="2:6" ht="30.75" thickBot="1" x14ac:dyDescent="0.3">
      <c r="B10" s="149"/>
      <c r="C10" s="20" t="s">
        <v>73</v>
      </c>
      <c r="D10" s="19" t="s">
        <v>118</v>
      </c>
      <c r="E10" s="19" t="s">
        <v>118</v>
      </c>
      <c r="F10" s="19" t="s">
        <v>118</v>
      </c>
    </row>
    <row r="11" spans="2:6" ht="30.75" thickBot="1" x14ac:dyDescent="0.3">
      <c r="B11" s="21" t="s">
        <v>119</v>
      </c>
      <c r="C11" s="20" t="s">
        <v>120</v>
      </c>
      <c r="D11" s="19" t="s">
        <v>117</v>
      </c>
      <c r="E11" s="19">
        <v>3</v>
      </c>
      <c r="F11" s="19">
        <v>3</v>
      </c>
    </row>
    <row r="12" spans="2:6" ht="15.75" thickBot="1" x14ac:dyDescent="0.3">
      <c r="B12" s="148" t="s">
        <v>121</v>
      </c>
      <c r="C12" s="20" t="s">
        <v>80</v>
      </c>
      <c r="D12" s="19" t="s">
        <v>117</v>
      </c>
      <c r="E12" s="19">
        <v>2</v>
      </c>
      <c r="F12" s="19">
        <v>2</v>
      </c>
    </row>
    <row r="13" spans="2:6" ht="15.75" thickBot="1" x14ac:dyDescent="0.3">
      <c r="B13" s="150"/>
      <c r="C13" s="20" t="s">
        <v>81</v>
      </c>
      <c r="D13" s="19" t="s">
        <v>117</v>
      </c>
      <c r="E13" s="19">
        <v>2</v>
      </c>
      <c r="F13" s="19">
        <v>2</v>
      </c>
    </row>
    <row r="14" spans="2:6" ht="15.75" thickBot="1" x14ac:dyDescent="0.3">
      <c r="B14" s="150"/>
      <c r="C14" s="20" t="s">
        <v>82</v>
      </c>
      <c r="D14" s="19" t="s">
        <v>117</v>
      </c>
      <c r="E14" s="19">
        <v>1</v>
      </c>
      <c r="F14" s="19">
        <v>1</v>
      </c>
    </row>
    <row r="15" spans="2:6" ht="15.75" thickBot="1" x14ac:dyDescent="0.3">
      <c r="B15" s="150"/>
      <c r="C15" s="20" t="s">
        <v>122</v>
      </c>
      <c r="D15" s="19" t="s">
        <v>118</v>
      </c>
      <c r="E15" s="19" t="s">
        <v>118</v>
      </c>
      <c r="F15" s="19" t="s">
        <v>118</v>
      </c>
    </row>
    <row r="16" spans="2:6" ht="15.75" thickBot="1" x14ac:dyDescent="0.3">
      <c r="B16" s="149"/>
      <c r="C16" s="20" t="s">
        <v>123</v>
      </c>
      <c r="D16" s="19" t="s">
        <v>118</v>
      </c>
      <c r="E16" s="19" t="s">
        <v>118</v>
      </c>
      <c r="F16" s="19" t="s">
        <v>118</v>
      </c>
    </row>
    <row r="17" spans="2:6" ht="30.75" customHeight="1" thickBot="1" x14ac:dyDescent="0.3">
      <c r="B17" s="151" t="s">
        <v>29</v>
      </c>
      <c r="C17" s="20" t="s">
        <v>213</v>
      </c>
      <c r="D17" s="17" t="s">
        <v>114</v>
      </c>
      <c r="E17" s="48">
        <v>4</v>
      </c>
      <c r="F17" s="48">
        <v>4</v>
      </c>
    </row>
    <row r="18" spans="2:6" ht="15.75" thickBot="1" x14ac:dyDescent="0.3">
      <c r="B18" s="152"/>
      <c r="C18" s="20" t="s">
        <v>214</v>
      </c>
      <c r="D18" s="17" t="s">
        <v>114</v>
      </c>
      <c r="E18" s="48">
        <v>3</v>
      </c>
      <c r="F18" s="48">
        <v>3</v>
      </c>
    </row>
    <row r="19" spans="2:6" ht="31.5" customHeight="1" thickBot="1" x14ac:dyDescent="0.3">
      <c r="B19" s="152"/>
      <c r="C19" s="22" t="s">
        <v>77</v>
      </c>
      <c r="D19" s="17" t="s">
        <v>114</v>
      </c>
      <c r="E19" s="48">
        <v>1</v>
      </c>
      <c r="F19" s="48">
        <v>1</v>
      </c>
    </row>
    <row r="20" spans="2:6" ht="15.75" thickBot="1" x14ac:dyDescent="0.3">
      <c r="B20" s="153"/>
      <c r="C20" s="20" t="s">
        <v>124</v>
      </c>
      <c r="D20" s="17" t="s">
        <v>114</v>
      </c>
      <c r="E20" s="48">
        <v>4</v>
      </c>
      <c r="F20" s="48">
        <v>4</v>
      </c>
    </row>
    <row r="21" spans="2:6" ht="15.75" thickBot="1" x14ac:dyDescent="0.3">
      <c r="B21" s="148" t="s">
        <v>125</v>
      </c>
      <c r="C21" s="20" t="s">
        <v>85</v>
      </c>
      <c r="D21" s="19" t="s">
        <v>117</v>
      </c>
      <c r="E21" s="19">
        <v>2</v>
      </c>
      <c r="F21" s="19">
        <v>2</v>
      </c>
    </row>
    <row r="22" spans="2:6" ht="15.75" thickBot="1" x14ac:dyDescent="0.3">
      <c r="B22" s="150"/>
      <c r="C22" s="20" t="s">
        <v>86</v>
      </c>
      <c r="D22" s="19" t="s">
        <v>117</v>
      </c>
      <c r="E22" s="19">
        <v>1</v>
      </c>
      <c r="F22" s="19">
        <v>1</v>
      </c>
    </row>
    <row r="23" spans="2:6" ht="15.75" thickBot="1" x14ac:dyDescent="0.3">
      <c r="B23" s="150"/>
      <c r="C23" s="20" t="s">
        <v>84</v>
      </c>
      <c r="D23" s="19" t="s">
        <v>117</v>
      </c>
      <c r="E23" s="19">
        <v>1</v>
      </c>
      <c r="F23" s="19">
        <v>1</v>
      </c>
    </row>
    <row r="24" spans="2:6" ht="40.5" customHeight="1" thickBot="1" x14ac:dyDescent="0.3">
      <c r="B24" s="148" t="s">
        <v>215</v>
      </c>
      <c r="C24" s="20" t="s">
        <v>40</v>
      </c>
      <c r="D24" s="19" t="s">
        <v>117</v>
      </c>
      <c r="E24" s="19">
        <v>2</v>
      </c>
      <c r="F24" s="19">
        <v>2</v>
      </c>
    </row>
    <row r="25" spans="2:6" ht="29.25" customHeight="1" thickBot="1" x14ac:dyDescent="0.3">
      <c r="B25" s="149"/>
      <c r="C25" s="20" t="s">
        <v>90</v>
      </c>
      <c r="D25" s="19" t="s">
        <v>117</v>
      </c>
      <c r="E25" s="19">
        <v>1</v>
      </c>
      <c r="F25" s="19">
        <v>1</v>
      </c>
    </row>
    <row r="26" spans="2:6" ht="15.75" thickBot="1" x14ac:dyDescent="0.3">
      <c r="B26" s="139" t="s">
        <v>128</v>
      </c>
      <c r="C26" s="140"/>
      <c r="D26" s="141"/>
      <c r="E26" s="19">
        <v>1</v>
      </c>
      <c r="F26" s="19" t="s">
        <v>118</v>
      </c>
    </row>
    <row r="27" spans="2:6" ht="15.75" thickBot="1" x14ac:dyDescent="0.3">
      <c r="B27" s="142" t="s">
        <v>129</v>
      </c>
      <c r="C27" s="143"/>
      <c r="D27" s="144"/>
      <c r="E27" s="17">
        <f>SUM(E7:E26)</f>
        <v>33</v>
      </c>
      <c r="F27" s="17">
        <f>SUM(F7:F26)</f>
        <v>32</v>
      </c>
    </row>
    <row r="28" spans="2:6" ht="28.5" customHeight="1" thickBot="1" x14ac:dyDescent="0.3">
      <c r="B28" s="154" t="s">
        <v>130</v>
      </c>
      <c r="C28" s="155"/>
      <c r="D28" s="155"/>
      <c r="E28" s="155"/>
      <c r="F28" s="156"/>
    </row>
    <row r="29" spans="2:6" ht="15.75" thickBot="1" x14ac:dyDescent="0.3">
      <c r="B29" s="142" t="s">
        <v>131</v>
      </c>
      <c r="C29" s="143"/>
      <c r="D29" s="143"/>
      <c r="E29" s="143"/>
      <c r="F29" s="144"/>
    </row>
    <row r="30" spans="2:6" ht="17.25" customHeight="1" thickBot="1" x14ac:dyDescent="0.3">
      <c r="B30" s="139" t="s">
        <v>85</v>
      </c>
      <c r="C30" s="140"/>
      <c r="D30" s="141"/>
      <c r="E30" s="19">
        <v>2</v>
      </c>
      <c r="F30" s="19">
        <v>2</v>
      </c>
    </row>
    <row r="31" spans="2:6" ht="18.75" customHeight="1" thickBot="1" x14ac:dyDescent="0.3">
      <c r="B31" s="160" t="s">
        <v>219</v>
      </c>
      <c r="C31" s="161"/>
      <c r="D31" s="162"/>
      <c r="E31" s="19">
        <v>2</v>
      </c>
      <c r="F31" s="19">
        <v>2</v>
      </c>
    </row>
    <row r="32" spans="2:6" ht="15.75" customHeight="1" thickBot="1" x14ac:dyDescent="0.3">
      <c r="B32" s="160" t="s">
        <v>126</v>
      </c>
      <c r="C32" s="161"/>
      <c r="D32" s="162"/>
      <c r="E32" s="19"/>
      <c r="F32" s="19">
        <v>1</v>
      </c>
    </row>
    <row r="33" spans="2:6" ht="15.75" thickBot="1" x14ac:dyDescent="0.3">
      <c r="B33" s="142" t="s">
        <v>91</v>
      </c>
      <c r="C33" s="143"/>
      <c r="D33" s="144"/>
      <c r="E33" s="17">
        <f>SUM(E30:E32)</f>
        <v>4</v>
      </c>
      <c r="F33" s="17">
        <f>SUM(F30:F32)</f>
        <v>5</v>
      </c>
    </row>
    <row r="34" spans="2:6" ht="42.75" customHeight="1" thickBot="1" x14ac:dyDescent="0.3">
      <c r="B34" s="145" t="s">
        <v>132</v>
      </c>
      <c r="C34" s="146"/>
      <c r="D34" s="147"/>
      <c r="E34" s="17">
        <f>E33+E27</f>
        <v>37</v>
      </c>
      <c r="F34" s="17">
        <f>F33+F27</f>
        <v>37</v>
      </c>
    </row>
    <row r="35" spans="2:6" x14ac:dyDescent="0.25">
      <c r="E35">
        <v>37</v>
      </c>
      <c r="F35">
        <v>37</v>
      </c>
    </row>
    <row r="36" spans="2:6" ht="15.75" x14ac:dyDescent="0.25">
      <c r="D36" t="s">
        <v>212</v>
      </c>
      <c r="E36" s="49">
        <f>E35-E34</f>
        <v>0</v>
      </c>
      <c r="F36" s="49">
        <f>F35-F34</f>
        <v>0</v>
      </c>
    </row>
  </sheetData>
  <mergeCells count="20">
    <mergeCell ref="B26:D26"/>
    <mergeCell ref="B3:B4"/>
    <mergeCell ref="C3:C4"/>
    <mergeCell ref="D3:D4"/>
    <mergeCell ref="E3:F3"/>
    <mergeCell ref="B6:F6"/>
    <mergeCell ref="B7:B8"/>
    <mergeCell ref="B9:B10"/>
    <mergeCell ref="B12:B16"/>
    <mergeCell ref="B21:B23"/>
    <mergeCell ref="B24:B25"/>
    <mergeCell ref="B17:B20"/>
    <mergeCell ref="B34:D34"/>
    <mergeCell ref="B27:D27"/>
    <mergeCell ref="B28:F28"/>
    <mergeCell ref="B29:F29"/>
    <mergeCell ref="B30:D30"/>
    <mergeCell ref="B33:D33"/>
    <mergeCell ref="B31:D31"/>
    <mergeCell ref="B32:D3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view="pageBreakPreview" zoomScale="60" zoomScaleNormal="100" workbookViewId="0">
      <selection activeCell="K44" sqref="K44"/>
    </sheetView>
  </sheetViews>
  <sheetFormatPr defaultRowHeight="15" x14ac:dyDescent="0.25"/>
  <cols>
    <col min="2" max="2" width="20.140625" customWidth="1"/>
    <col min="3" max="3" width="20" customWidth="1"/>
    <col min="4" max="4" width="10.28515625" customWidth="1"/>
  </cols>
  <sheetData>
    <row r="2" spans="2:6" ht="41.25" customHeight="1" x14ac:dyDescent="0.25">
      <c r="B2" s="171" t="s">
        <v>109</v>
      </c>
      <c r="C2" s="171" t="s">
        <v>1</v>
      </c>
      <c r="D2" s="171" t="s">
        <v>110</v>
      </c>
      <c r="E2" s="171" t="s">
        <v>111</v>
      </c>
      <c r="F2" s="171"/>
    </row>
    <row r="3" spans="2:6" x14ac:dyDescent="0.25">
      <c r="B3" s="171"/>
      <c r="C3" s="171"/>
      <c r="D3" s="171"/>
      <c r="E3" s="97" t="s">
        <v>135</v>
      </c>
      <c r="F3" s="97" t="s">
        <v>136</v>
      </c>
    </row>
    <row r="4" spans="2:6" x14ac:dyDescent="0.25">
      <c r="B4" s="96">
        <v>1</v>
      </c>
      <c r="C4" s="96">
        <v>2</v>
      </c>
      <c r="D4" s="96">
        <v>3</v>
      </c>
      <c r="E4" s="96">
        <v>4</v>
      </c>
      <c r="F4" s="96">
        <v>5</v>
      </c>
    </row>
    <row r="5" spans="2:6" x14ac:dyDescent="0.25">
      <c r="B5" s="171" t="s">
        <v>23</v>
      </c>
      <c r="C5" s="171"/>
      <c r="D5" s="171"/>
      <c r="E5" s="171"/>
      <c r="F5" s="171"/>
    </row>
    <row r="6" spans="2:6" x14ac:dyDescent="0.25">
      <c r="B6" s="169" t="s">
        <v>70</v>
      </c>
      <c r="C6" s="98" t="s">
        <v>25</v>
      </c>
      <c r="D6" s="96" t="s">
        <v>117</v>
      </c>
      <c r="E6" s="96">
        <v>2</v>
      </c>
      <c r="F6" s="96">
        <v>2</v>
      </c>
    </row>
    <row r="7" spans="2:6" x14ac:dyDescent="0.25">
      <c r="B7" s="169"/>
      <c r="C7" s="98" t="s">
        <v>71</v>
      </c>
      <c r="D7" s="96" t="s">
        <v>117</v>
      </c>
      <c r="E7" s="96">
        <v>3</v>
      </c>
      <c r="F7" s="96">
        <v>3</v>
      </c>
    </row>
    <row r="8" spans="2:6" x14ac:dyDescent="0.25">
      <c r="B8" s="169" t="s">
        <v>115</v>
      </c>
      <c r="C8" s="98" t="s">
        <v>116</v>
      </c>
      <c r="D8" s="96" t="s">
        <v>118</v>
      </c>
      <c r="E8" s="96" t="s">
        <v>118</v>
      </c>
      <c r="F8" s="96"/>
    </row>
    <row r="9" spans="2:6" x14ac:dyDescent="0.25">
      <c r="B9" s="169"/>
      <c r="C9" s="98" t="s">
        <v>73</v>
      </c>
      <c r="D9" s="96" t="s">
        <v>118</v>
      </c>
      <c r="E9" s="96" t="s">
        <v>118</v>
      </c>
      <c r="F9" s="96"/>
    </row>
    <row r="10" spans="2:6" x14ac:dyDescent="0.25">
      <c r="B10" s="99" t="s">
        <v>119</v>
      </c>
      <c r="C10" s="98" t="s">
        <v>120</v>
      </c>
      <c r="D10" s="96" t="s">
        <v>117</v>
      </c>
      <c r="E10" s="96">
        <v>3</v>
      </c>
      <c r="F10" s="96">
        <v>3</v>
      </c>
    </row>
    <row r="11" spans="2:6" ht="15.75" customHeight="1" x14ac:dyDescent="0.25">
      <c r="B11" s="169" t="s">
        <v>121</v>
      </c>
      <c r="C11" s="98" t="s">
        <v>80</v>
      </c>
      <c r="D11" s="96" t="s">
        <v>117</v>
      </c>
      <c r="E11" s="96">
        <v>2</v>
      </c>
      <c r="F11" s="96">
        <v>2</v>
      </c>
    </row>
    <row r="12" spans="2:6" x14ac:dyDescent="0.25">
      <c r="B12" s="169"/>
      <c r="C12" s="98" t="s">
        <v>81</v>
      </c>
      <c r="D12" s="96" t="s">
        <v>117</v>
      </c>
      <c r="E12" s="96">
        <v>2</v>
      </c>
      <c r="F12" s="96">
        <v>2</v>
      </c>
    </row>
    <row r="13" spans="2:6" x14ac:dyDescent="0.25">
      <c r="B13" s="169"/>
      <c r="C13" s="98" t="s">
        <v>82</v>
      </c>
      <c r="D13" s="96" t="s">
        <v>117</v>
      </c>
      <c r="E13" s="96">
        <v>1</v>
      </c>
      <c r="F13" s="96">
        <v>1</v>
      </c>
    </row>
    <row r="14" spans="2:6" x14ac:dyDescent="0.25">
      <c r="B14" s="169"/>
      <c r="C14" s="98" t="s">
        <v>122</v>
      </c>
      <c r="D14" s="96" t="s">
        <v>118</v>
      </c>
      <c r="E14" s="96" t="s">
        <v>118</v>
      </c>
      <c r="F14" s="96"/>
    </row>
    <row r="15" spans="2:6" x14ac:dyDescent="0.25">
      <c r="B15" s="169"/>
      <c r="C15" s="98" t="s">
        <v>123</v>
      </c>
      <c r="D15" s="96" t="s">
        <v>118</v>
      </c>
      <c r="E15" s="96" t="s">
        <v>118</v>
      </c>
      <c r="F15" s="96"/>
    </row>
    <row r="16" spans="2:6" ht="45.75" customHeight="1" x14ac:dyDescent="0.25">
      <c r="B16" s="170" t="s">
        <v>29</v>
      </c>
      <c r="C16" s="98" t="s">
        <v>216</v>
      </c>
      <c r="D16" s="96" t="s">
        <v>117</v>
      </c>
      <c r="E16" s="96">
        <v>2</v>
      </c>
      <c r="F16" s="96">
        <v>3</v>
      </c>
    </row>
    <row r="17" spans="2:6" x14ac:dyDescent="0.25">
      <c r="B17" s="170"/>
      <c r="C17" s="98" t="s">
        <v>214</v>
      </c>
      <c r="D17" s="96" t="s">
        <v>117</v>
      </c>
      <c r="E17" s="96">
        <v>2</v>
      </c>
      <c r="F17" s="96">
        <v>1</v>
      </c>
    </row>
    <row r="18" spans="2:6" ht="28.5" customHeight="1" x14ac:dyDescent="0.25">
      <c r="B18" s="170"/>
      <c r="C18" s="99" t="s">
        <v>77</v>
      </c>
      <c r="D18" s="96" t="s">
        <v>117</v>
      </c>
      <c r="E18" s="96">
        <v>1</v>
      </c>
      <c r="F18" s="96">
        <v>1</v>
      </c>
    </row>
    <row r="19" spans="2:6" x14ac:dyDescent="0.25">
      <c r="B19" s="170"/>
      <c r="C19" s="98" t="s">
        <v>124</v>
      </c>
      <c r="D19" s="96" t="s">
        <v>117</v>
      </c>
      <c r="E19" s="96">
        <v>1</v>
      </c>
      <c r="F19" s="96">
        <v>1</v>
      </c>
    </row>
    <row r="20" spans="2:6" x14ac:dyDescent="0.25">
      <c r="B20" s="169" t="s">
        <v>125</v>
      </c>
      <c r="C20" s="98" t="s">
        <v>85</v>
      </c>
      <c r="D20" s="96" t="s">
        <v>117</v>
      </c>
      <c r="E20" s="96">
        <v>2</v>
      </c>
      <c r="F20" s="96">
        <v>2</v>
      </c>
    </row>
    <row r="21" spans="2:6" x14ac:dyDescent="0.25">
      <c r="B21" s="169"/>
      <c r="C21" s="98" t="s">
        <v>86</v>
      </c>
      <c r="D21" s="97" t="s">
        <v>114</v>
      </c>
      <c r="E21" s="100">
        <v>3</v>
      </c>
      <c r="F21" s="100">
        <v>3</v>
      </c>
    </row>
    <row r="22" spans="2:6" x14ac:dyDescent="0.25">
      <c r="B22" s="169"/>
      <c r="C22" s="98" t="s">
        <v>84</v>
      </c>
      <c r="D22" s="97" t="s">
        <v>114</v>
      </c>
      <c r="E22" s="100">
        <v>3</v>
      </c>
      <c r="F22" s="100">
        <v>3</v>
      </c>
    </row>
    <row r="23" spans="2:6" x14ac:dyDescent="0.25">
      <c r="B23" s="169"/>
      <c r="C23" s="98" t="s">
        <v>126</v>
      </c>
      <c r="D23" s="96" t="s">
        <v>118</v>
      </c>
      <c r="E23" s="96" t="s">
        <v>118</v>
      </c>
      <c r="F23" s="96" t="s">
        <v>118</v>
      </c>
    </row>
    <row r="24" spans="2:6" ht="30" x14ac:dyDescent="0.25">
      <c r="B24" s="169" t="s">
        <v>127</v>
      </c>
      <c r="C24" s="98" t="s">
        <v>40</v>
      </c>
      <c r="D24" s="96" t="s">
        <v>117</v>
      </c>
      <c r="E24" s="96">
        <v>2</v>
      </c>
      <c r="F24" s="96">
        <v>2</v>
      </c>
    </row>
    <row r="25" spans="2:6" x14ac:dyDescent="0.25">
      <c r="B25" s="169"/>
      <c r="C25" s="98" t="s">
        <v>90</v>
      </c>
      <c r="D25" s="96" t="s">
        <v>117</v>
      </c>
      <c r="E25" s="96">
        <v>1</v>
      </c>
      <c r="F25" s="96">
        <v>1</v>
      </c>
    </row>
    <row r="26" spans="2:6" x14ac:dyDescent="0.25">
      <c r="B26" s="170" t="s">
        <v>128</v>
      </c>
      <c r="C26" s="170"/>
      <c r="D26" s="170"/>
      <c r="E26" s="96">
        <v>1</v>
      </c>
      <c r="F26" s="96" t="s">
        <v>118</v>
      </c>
    </row>
    <row r="27" spans="2:6" x14ac:dyDescent="0.25">
      <c r="B27" s="166" t="s">
        <v>129</v>
      </c>
      <c r="C27" s="166"/>
      <c r="D27" s="166"/>
      <c r="E27" s="97">
        <f>SUM(E6:E26)</f>
        <v>31</v>
      </c>
      <c r="F27" s="97">
        <f>SUM(F6:F26)</f>
        <v>30</v>
      </c>
    </row>
    <row r="28" spans="2:6" ht="28.5" customHeight="1" x14ac:dyDescent="0.25">
      <c r="B28" s="171" t="s">
        <v>130</v>
      </c>
      <c r="C28" s="171"/>
      <c r="D28" s="171"/>
      <c r="E28" s="171"/>
      <c r="F28" s="171"/>
    </row>
    <row r="29" spans="2:6" x14ac:dyDescent="0.25">
      <c r="B29" s="166" t="s">
        <v>131</v>
      </c>
      <c r="C29" s="166"/>
      <c r="D29" s="166"/>
      <c r="E29" s="166"/>
      <c r="F29" s="166"/>
    </row>
    <row r="30" spans="2:6" ht="30" customHeight="1" x14ac:dyDescent="0.25">
      <c r="B30" s="172" t="s">
        <v>219</v>
      </c>
      <c r="C30" s="172"/>
      <c r="D30" s="172"/>
      <c r="E30" s="96">
        <v>2</v>
      </c>
      <c r="F30" s="96">
        <v>2</v>
      </c>
    </row>
    <row r="31" spans="2:6" x14ac:dyDescent="0.25">
      <c r="B31" s="172" t="s">
        <v>221</v>
      </c>
      <c r="C31" s="172"/>
      <c r="D31" s="172"/>
      <c r="E31" s="96">
        <v>2</v>
      </c>
      <c r="F31" s="96">
        <v>2</v>
      </c>
    </row>
    <row r="32" spans="2:6" ht="30" customHeight="1" x14ac:dyDescent="0.25">
      <c r="B32" s="165" t="s">
        <v>246</v>
      </c>
      <c r="C32" s="165"/>
      <c r="D32" s="165"/>
      <c r="E32" s="96">
        <v>1</v>
      </c>
      <c r="F32" s="96"/>
    </row>
    <row r="33" spans="2:6" ht="22.5" customHeight="1" x14ac:dyDescent="0.25">
      <c r="B33" s="168" t="s">
        <v>249</v>
      </c>
      <c r="C33" s="168"/>
      <c r="D33" s="168"/>
      <c r="E33" s="96"/>
      <c r="F33" s="96">
        <v>1</v>
      </c>
    </row>
    <row r="34" spans="2:6" ht="30" customHeight="1" x14ac:dyDescent="0.25">
      <c r="B34" s="165" t="s">
        <v>247</v>
      </c>
      <c r="C34" s="165"/>
      <c r="D34" s="165"/>
      <c r="E34" s="96">
        <v>1</v>
      </c>
      <c r="F34" s="23"/>
    </row>
    <row r="35" spans="2:6" ht="30" customHeight="1" x14ac:dyDescent="0.25">
      <c r="B35" s="168" t="s">
        <v>248</v>
      </c>
      <c r="C35" s="168"/>
      <c r="D35" s="168"/>
      <c r="E35" s="96"/>
      <c r="F35" s="96">
        <v>1</v>
      </c>
    </row>
    <row r="36" spans="2:6" x14ac:dyDescent="0.25">
      <c r="B36" s="165" t="s">
        <v>126</v>
      </c>
      <c r="C36" s="165"/>
      <c r="D36" s="165"/>
      <c r="E36" s="96"/>
      <c r="F36" s="96">
        <v>1</v>
      </c>
    </row>
    <row r="37" spans="2:6" x14ac:dyDescent="0.25">
      <c r="B37" s="166" t="s">
        <v>91</v>
      </c>
      <c r="C37" s="166"/>
      <c r="D37" s="166"/>
      <c r="E37" s="97">
        <f>SUM(E30:E36)</f>
        <v>6</v>
      </c>
      <c r="F37" s="97">
        <f>SUM(F30:F36)</f>
        <v>7</v>
      </c>
    </row>
    <row r="38" spans="2:6" ht="42.75" customHeight="1" x14ac:dyDescent="0.25">
      <c r="B38" s="167" t="s">
        <v>132</v>
      </c>
      <c r="C38" s="167"/>
      <c r="D38" s="167"/>
      <c r="E38" s="97">
        <f>E37+E27</f>
        <v>37</v>
      </c>
      <c r="F38" s="97">
        <f>F37+F27</f>
        <v>37</v>
      </c>
    </row>
    <row r="39" spans="2:6" x14ac:dyDescent="0.25">
      <c r="E39">
        <v>37</v>
      </c>
      <c r="F39">
        <v>37</v>
      </c>
    </row>
    <row r="40" spans="2:6" ht="15.75" x14ac:dyDescent="0.25">
      <c r="C40" t="s">
        <v>212</v>
      </c>
      <c r="E40" s="49">
        <f>E39-E38</f>
        <v>0</v>
      </c>
      <c r="F40" s="49">
        <f>F39-F38</f>
        <v>0</v>
      </c>
    </row>
  </sheetData>
  <mergeCells count="24">
    <mergeCell ref="B6:B7"/>
    <mergeCell ref="B2:B3"/>
    <mergeCell ref="C2:C3"/>
    <mergeCell ref="D2:D3"/>
    <mergeCell ref="E2:F2"/>
    <mergeCell ref="B5:F5"/>
    <mergeCell ref="B27:D27"/>
    <mergeCell ref="B28:F28"/>
    <mergeCell ref="B29:F29"/>
    <mergeCell ref="B30:D30"/>
    <mergeCell ref="B31:D31"/>
    <mergeCell ref="B8:B9"/>
    <mergeCell ref="B11:B15"/>
    <mergeCell ref="B20:B23"/>
    <mergeCell ref="B24:B25"/>
    <mergeCell ref="B26:D26"/>
    <mergeCell ref="B16:B19"/>
    <mergeCell ref="B34:D34"/>
    <mergeCell ref="B36:D36"/>
    <mergeCell ref="B37:D37"/>
    <mergeCell ref="B38:D38"/>
    <mergeCell ref="B32:D32"/>
    <mergeCell ref="B35:D35"/>
    <mergeCell ref="B33:D33"/>
  </mergeCells>
  <pageMargins left="0.7" right="0.7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topLeftCell="A7" workbookViewId="0">
      <selection activeCell="C11" sqref="C11"/>
    </sheetView>
  </sheetViews>
  <sheetFormatPr defaultRowHeight="15" x14ac:dyDescent="0.25"/>
  <cols>
    <col min="2" max="2" width="20.140625" customWidth="1"/>
    <col min="3" max="3" width="20" customWidth="1"/>
  </cols>
  <sheetData>
    <row r="1" spans="2:6" ht="15.75" thickBot="1" x14ac:dyDescent="0.3"/>
    <row r="2" spans="2:6" ht="41.25" customHeight="1" thickBot="1" x14ac:dyDescent="0.3">
      <c r="B2" s="163" t="s">
        <v>109</v>
      </c>
      <c r="C2" s="163" t="s">
        <v>1</v>
      </c>
      <c r="D2" s="163" t="s">
        <v>110</v>
      </c>
      <c r="E2" s="154" t="s">
        <v>111</v>
      </c>
      <c r="F2" s="156"/>
    </row>
    <row r="3" spans="2:6" ht="15.75" thickBot="1" x14ac:dyDescent="0.3">
      <c r="B3" s="164"/>
      <c r="C3" s="164"/>
      <c r="D3" s="164"/>
      <c r="E3" s="17" t="s">
        <v>222</v>
      </c>
      <c r="F3" s="17" t="s">
        <v>137</v>
      </c>
    </row>
    <row r="4" spans="2:6" ht="15.75" thickBot="1" x14ac:dyDescent="0.3">
      <c r="B4" s="18">
        <v>1</v>
      </c>
      <c r="C4" s="19">
        <v>2</v>
      </c>
      <c r="D4" s="19">
        <v>3</v>
      </c>
      <c r="E4" s="19">
        <v>4</v>
      </c>
      <c r="F4" s="19">
        <v>5</v>
      </c>
    </row>
    <row r="5" spans="2:6" ht="15.75" thickBot="1" x14ac:dyDescent="0.3">
      <c r="B5" s="154" t="s">
        <v>23</v>
      </c>
      <c r="C5" s="155"/>
      <c r="D5" s="155"/>
      <c r="E5" s="155"/>
      <c r="F5" s="156"/>
    </row>
    <row r="6" spans="2:6" ht="15.75" thickBot="1" x14ac:dyDescent="0.3">
      <c r="B6" s="148" t="s">
        <v>70</v>
      </c>
      <c r="C6" s="20" t="s">
        <v>25</v>
      </c>
      <c r="D6" s="19" t="s">
        <v>117</v>
      </c>
      <c r="E6" s="19">
        <v>2</v>
      </c>
      <c r="F6" s="19">
        <v>2</v>
      </c>
    </row>
    <row r="7" spans="2:6" ht="15.75" thickBot="1" x14ac:dyDescent="0.3">
      <c r="B7" s="149"/>
      <c r="C7" s="20" t="s">
        <v>71</v>
      </c>
      <c r="D7" s="19" t="s">
        <v>117</v>
      </c>
      <c r="E7" s="19">
        <v>3</v>
      </c>
      <c r="F7" s="19">
        <v>3</v>
      </c>
    </row>
    <row r="8" spans="2:6" ht="15.75" thickBot="1" x14ac:dyDescent="0.3">
      <c r="B8" s="148" t="s">
        <v>115</v>
      </c>
      <c r="C8" s="20" t="s">
        <v>116</v>
      </c>
      <c r="D8" s="19" t="s">
        <v>118</v>
      </c>
      <c r="E8" s="19" t="s">
        <v>118</v>
      </c>
      <c r="F8" s="19"/>
    </row>
    <row r="9" spans="2:6" ht="15.75" thickBot="1" x14ac:dyDescent="0.3">
      <c r="B9" s="149"/>
      <c r="C9" s="20" t="s">
        <v>73</v>
      </c>
      <c r="D9" s="19" t="s">
        <v>118</v>
      </c>
      <c r="E9" s="19" t="s">
        <v>118</v>
      </c>
      <c r="F9" s="19"/>
    </row>
    <row r="10" spans="2:6" ht="15.75" thickBot="1" x14ac:dyDescent="0.3">
      <c r="B10" s="43" t="s">
        <v>119</v>
      </c>
      <c r="C10" s="20" t="s">
        <v>120</v>
      </c>
      <c r="D10" s="19" t="s">
        <v>117</v>
      </c>
      <c r="E10" s="19">
        <v>3</v>
      </c>
      <c r="F10" s="19">
        <v>3</v>
      </c>
    </row>
    <row r="11" spans="2:6" ht="15.75" customHeight="1" thickBot="1" x14ac:dyDescent="0.3">
      <c r="B11" s="148" t="s">
        <v>121</v>
      </c>
      <c r="C11" s="20" t="s">
        <v>80</v>
      </c>
      <c r="D11" s="17" t="s">
        <v>114</v>
      </c>
      <c r="E11" s="19">
        <v>4</v>
      </c>
      <c r="F11" s="19">
        <v>4</v>
      </c>
    </row>
    <row r="12" spans="2:6" ht="15.75" thickBot="1" x14ac:dyDescent="0.3">
      <c r="B12" s="150"/>
      <c r="C12" s="20" t="s">
        <v>81</v>
      </c>
      <c r="D12" s="17" t="s">
        <v>114</v>
      </c>
      <c r="E12" s="19">
        <v>4</v>
      </c>
      <c r="F12" s="19">
        <v>4</v>
      </c>
    </row>
    <row r="13" spans="2:6" ht="15.75" thickBot="1" x14ac:dyDescent="0.3">
      <c r="B13" s="150"/>
      <c r="C13" s="20" t="s">
        <v>82</v>
      </c>
      <c r="D13" s="19" t="s">
        <v>117</v>
      </c>
      <c r="E13" s="19">
        <v>1</v>
      </c>
      <c r="F13" s="19">
        <v>1</v>
      </c>
    </row>
    <row r="14" spans="2:6" ht="15.75" thickBot="1" x14ac:dyDescent="0.3">
      <c r="B14" s="150"/>
      <c r="C14" s="20" t="s">
        <v>122</v>
      </c>
      <c r="D14" s="19" t="s">
        <v>118</v>
      </c>
      <c r="E14" s="19" t="s">
        <v>118</v>
      </c>
      <c r="F14" s="19"/>
    </row>
    <row r="15" spans="2:6" ht="15.75" thickBot="1" x14ac:dyDescent="0.3">
      <c r="B15" s="149"/>
      <c r="C15" s="20" t="s">
        <v>123</v>
      </c>
      <c r="D15" s="19" t="s">
        <v>118</v>
      </c>
      <c r="E15" s="19" t="s">
        <v>118</v>
      </c>
      <c r="F15" s="19"/>
    </row>
    <row r="16" spans="2:6" ht="45.75" customHeight="1" thickBot="1" x14ac:dyDescent="0.3">
      <c r="B16" s="151" t="s">
        <v>29</v>
      </c>
      <c r="C16" s="20" t="s">
        <v>216</v>
      </c>
      <c r="D16" s="19" t="s">
        <v>117</v>
      </c>
      <c r="E16" s="19">
        <v>2</v>
      </c>
      <c r="F16" s="19">
        <v>3</v>
      </c>
    </row>
    <row r="17" spans="2:6" ht="15.75" thickBot="1" x14ac:dyDescent="0.3">
      <c r="B17" s="152"/>
      <c r="C17" s="20" t="s">
        <v>214</v>
      </c>
      <c r="D17" s="19" t="s">
        <v>117</v>
      </c>
      <c r="E17" s="19">
        <v>2</v>
      </c>
      <c r="F17" s="19">
        <v>1</v>
      </c>
    </row>
    <row r="18" spans="2:6" ht="28.5" customHeight="1" thickBot="1" x14ac:dyDescent="0.3">
      <c r="B18" s="152"/>
      <c r="C18" s="22" t="s">
        <v>77</v>
      </c>
      <c r="D18" s="19" t="s">
        <v>117</v>
      </c>
      <c r="E18" s="19">
        <v>1</v>
      </c>
      <c r="F18" s="19">
        <v>1</v>
      </c>
    </row>
    <row r="19" spans="2:6" ht="15.75" thickBot="1" x14ac:dyDescent="0.3">
      <c r="B19" s="153"/>
      <c r="C19" s="20" t="s">
        <v>124</v>
      </c>
      <c r="D19" s="19" t="s">
        <v>117</v>
      </c>
      <c r="E19" s="19">
        <v>1</v>
      </c>
      <c r="F19" s="19">
        <v>1</v>
      </c>
    </row>
    <row r="20" spans="2:6" ht="15.75" thickBot="1" x14ac:dyDescent="0.3">
      <c r="B20" s="148" t="s">
        <v>125</v>
      </c>
      <c r="C20" s="20" t="s">
        <v>85</v>
      </c>
      <c r="D20" s="19" t="s">
        <v>117</v>
      </c>
      <c r="E20" s="19">
        <v>2</v>
      </c>
      <c r="F20" s="19">
        <v>2</v>
      </c>
    </row>
    <row r="21" spans="2:6" ht="15.75" thickBot="1" x14ac:dyDescent="0.3">
      <c r="B21" s="150"/>
      <c r="C21" s="20" t="s">
        <v>86</v>
      </c>
      <c r="D21" s="19" t="s">
        <v>117</v>
      </c>
      <c r="E21" s="57">
        <v>1</v>
      </c>
      <c r="F21" s="57">
        <v>1</v>
      </c>
    </row>
    <row r="22" spans="2:6" ht="15.75" thickBot="1" x14ac:dyDescent="0.3">
      <c r="B22" s="150"/>
      <c r="C22" s="20" t="s">
        <v>84</v>
      </c>
      <c r="D22" s="19" t="s">
        <v>117</v>
      </c>
      <c r="E22" s="57">
        <v>1</v>
      </c>
      <c r="F22" s="57">
        <v>1</v>
      </c>
    </row>
    <row r="23" spans="2:6" ht="15.75" thickBot="1" x14ac:dyDescent="0.3">
      <c r="B23" s="149"/>
      <c r="C23" s="20" t="s">
        <v>126</v>
      </c>
      <c r="D23" s="19" t="s">
        <v>118</v>
      </c>
      <c r="E23" s="19" t="s">
        <v>118</v>
      </c>
      <c r="F23" s="19" t="s">
        <v>118</v>
      </c>
    </row>
    <row r="24" spans="2:6" ht="30.75" thickBot="1" x14ac:dyDescent="0.3">
      <c r="B24" s="148" t="s">
        <v>127</v>
      </c>
      <c r="C24" s="20" t="s">
        <v>40</v>
      </c>
      <c r="D24" s="19" t="s">
        <v>117</v>
      </c>
      <c r="E24" s="19">
        <v>2</v>
      </c>
      <c r="F24" s="19">
        <v>2</v>
      </c>
    </row>
    <row r="25" spans="2:6" ht="15.75" thickBot="1" x14ac:dyDescent="0.3">
      <c r="B25" s="149"/>
      <c r="C25" s="20" t="s">
        <v>90</v>
      </c>
      <c r="D25" s="19" t="s">
        <v>117</v>
      </c>
      <c r="E25" s="19">
        <v>1</v>
      </c>
      <c r="F25" s="19">
        <v>1</v>
      </c>
    </row>
    <row r="26" spans="2:6" ht="15.75" thickBot="1" x14ac:dyDescent="0.3">
      <c r="B26" s="176" t="s">
        <v>128</v>
      </c>
      <c r="C26" s="177"/>
      <c r="D26" s="178"/>
      <c r="E26" s="19">
        <v>1</v>
      </c>
      <c r="F26" s="19" t="s">
        <v>118</v>
      </c>
    </row>
    <row r="27" spans="2:6" ht="15.75" thickBot="1" x14ac:dyDescent="0.3">
      <c r="B27" s="142" t="s">
        <v>129</v>
      </c>
      <c r="C27" s="143"/>
      <c r="D27" s="144"/>
      <c r="E27" s="17">
        <f>SUM(E6:E26)</f>
        <v>31</v>
      </c>
      <c r="F27" s="17">
        <f>SUM(F6:F26)</f>
        <v>30</v>
      </c>
    </row>
    <row r="28" spans="2:6" ht="28.5" customHeight="1" thickBot="1" x14ac:dyDescent="0.3">
      <c r="B28" s="154" t="s">
        <v>130</v>
      </c>
      <c r="C28" s="155"/>
      <c r="D28" s="155"/>
      <c r="E28" s="155"/>
      <c r="F28" s="156"/>
    </row>
    <row r="29" spans="2:6" ht="15.75" thickBot="1" x14ac:dyDescent="0.3">
      <c r="B29" s="142" t="s">
        <v>131</v>
      </c>
      <c r="C29" s="143"/>
      <c r="D29" s="143"/>
      <c r="E29" s="143"/>
      <c r="F29" s="144"/>
    </row>
    <row r="30" spans="2:6" ht="14.25" customHeight="1" thickBot="1" x14ac:dyDescent="0.3">
      <c r="B30" s="139" t="s">
        <v>223</v>
      </c>
      <c r="C30" s="140"/>
      <c r="D30" s="141"/>
      <c r="E30" s="19">
        <v>2</v>
      </c>
      <c r="F30" s="19">
        <v>2</v>
      </c>
    </row>
    <row r="31" spans="2:6" ht="15.75" thickBot="1" x14ac:dyDescent="0.3">
      <c r="B31" s="139" t="s">
        <v>81</v>
      </c>
      <c r="C31" s="140"/>
      <c r="D31" s="141"/>
      <c r="E31" s="19">
        <v>1</v>
      </c>
      <c r="F31" s="19">
        <v>1</v>
      </c>
    </row>
    <row r="32" spans="2:6" ht="16.5" customHeight="1" thickBot="1" x14ac:dyDescent="0.3">
      <c r="B32" s="173" t="s">
        <v>123</v>
      </c>
      <c r="C32" s="174"/>
      <c r="D32" s="175"/>
      <c r="E32" s="19">
        <v>1</v>
      </c>
      <c r="F32" s="19">
        <v>1</v>
      </c>
    </row>
    <row r="33" spans="2:6" ht="18" customHeight="1" thickBot="1" x14ac:dyDescent="0.3">
      <c r="B33" s="173" t="s">
        <v>221</v>
      </c>
      <c r="C33" s="174"/>
      <c r="D33" s="175"/>
      <c r="E33" s="19">
        <v>1</v>
      </c>
      <c r="F33" s="19">
        <v>1</v>
      </c>
    </row>
    <row r="34" spans="2:6" ht="15.75" thickBot="1" x14ac:dyDescent="0.3">
      <c r="B34" s="173" t="s">
        <v>80</v>
      </c>
      <c r="C34" s="174"/>
      <c r="D34" s="175"/>
      <c r="E34" s="19">
        <v>1</v>
      </c>
      <c r="F34" s="19">
        <v>1</v>
      </c>
    </row>
    <row r="35" spans="2:6" ht="16.5" customHeight="1" thickBot="1" x14ac:dyDescent="0.3">
      <c r="B35" s="173" t="s">
        <v>126</v>
      </c>
      <c r="C35" s="174"/>
      <c r="D35" s="175"/>
      <c r="E35" s="19"/>
      <c r="F35" s="19">
        <v>1</v>
      </c>
    </row>
    <row r="36" spans="2:6" ht="15.75" thickBot="1" x14ac:dyDescent="0.3">
      <c r="B36" s="142" t="s">
        <v>91</v>
      </c>
      <c r="C36" s="143"/>
      <c r="D36" s="144"/>
      <c r="E36" s="17">
        <f>SUM(E30:E35)</f>
        <v>6</v>
      </c>
      <c r="F36" s="17">
        <f>SUM(F30:F35)</f>
        <v>7</v>
      </c>
    </row>
    <row r="37" spans="2:6" ht="42.75" customHeight="1" thickBot="1" x14ac:dyDescent="0.3">
      <c r="B37" s="145" t="s">
        <v>132</v>
      </c>
      <c r="C37" s="146"/>
      <c r="D37" s="147"/>
      <c r="E37" s="17">
        <f>E36+E27</f>
        <v>37</v>
      </c>
      <c r="F37" s="17">
        <f>F36+F27</f>
        <v>37</v>
      </c>
    </row>
    <row r="38" spans="2:6" x14ac:dyDescent="0.25">
      <c r="E38">
        <v>37</v>
      </c>
      <c r="F38">
        <v>37</v>
      </c>
    </row>
    <row r="39" spans="2:6" ht="15.75" x14ac:dyDescent="0.25">
      <c r="C39" t="s">
        <v>212</v>
      </c>
      <c r="E39" s="49">
        <f>E38-E37</f>
        <v>0</v>
      </c>
      <c r="F39" s="49">
        <f>F38-F37</f>
        <v>0</v>
      </c>
    </row>
  </sheetData>
  <mergeCells count="23">
    <mergeCell ref="B6:B7"/>
    <mergeCell ref="B2:B3"/>
    <mergeCell ref="C2:C3"/>
    <mergeCell ref="D2:D3"/>
    <mergeCell ref="E2:F2"/>
    <mergeCell ref="B5:F5"/>
    <mergeCell ref="B32:D32"/>
    <mergeCell ref="B8:B9"/>
    <mergeCell ref="B11:B15"/>
    <mergeCell ref="B16:B19"/>
    <mergeCell ref="B20:B23"/>
    <mergeCell ref="B24:B25"/>
    <mergeCell ref="B26:D26"/>
    <mergeCell ref="B27:D27"/>
    <mergeCell ref="B28:F28"/>
    <mergeCell ref="B29:F29"/>
    <mergeCell ref="B30:D30"/>
    <mergeCell ref="B31:D31"/>
    <mergeCell ref="B33:D33"/>
    <mergeCell ref="B34:D34"/>
    <mergeCell ref="B35:D35"/>
    <mergeCell ref="B36:D36"/>
    <mergeCell ref="B37:D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НОО</vt:lpstr>
      <vt:lpstr>ВД_НОО</vt:lpstr>
      <vt:lpstr>ООО_Основной</vt:lpstr>
      <vt:lpstr>ООО_ИУП_ИЯ</vt:lpstr>
      <vt:lpstr>ВД_ООО</vt:lpstr>
      <vt:lpstr>СОО_ГУМ</vt:lpstr>
      <vt:lpstr>СОО_ФМ</vt:lpstr>
      <vt:lpstr>СОО_ХБ</vt:lpstr>
      <vt:lpstr>СОО_ИСТ</vt:lpstr>
      <vt:lpstr>СОО_ВД</vt:lpstr>
      <vt:lpstr>ВД_ООО!Область_печати</vt:lpstr>
      <vt:lpstr>ООО_ИУП_ИЯ!Область_печати</vt:lpstr>
      <vt:lpstr>ООО_Основной!Область_печати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cp:lastPrinted>2023-03-10T05:11:46Z</cp:lastPrinted>
  <dcterms:created xsi:type="dcterms:W3CDTF">2022-04-21T09:04:54Z</dcterms:created>
  <dcterms:modified xsi:type="dcterms:W3CDTF">2023-05-15T08:23:04Z</dcterms:modified>
</cp:coreProperties>
</file>