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\Desktop\НАПРАВЛЕНИЯ РАБОТЫ\Учебные планы\2023-2024\"/>
    </mc:Choice>
  </mc:AlternateContent>
  <bookViews>
    <workbookView xWindow="0" yWindow="0" windowWidth="28755" windowHeight="12300"/>
  </bookViews>
  <sheets>
    <sheet name="НОО" sheetId="1" r:id="rId1"/>
    <sheet name="ВД_НОО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C14" i="4"/>
  <c r="W16" i="4" l="1"/>
  <c r="W11" i="4" l="1"/>
  <c r="W13" i="4"/>
  <c r="W15" i="4"/>
  <c r="W17" i="4"/>
  <c r="W18" i="4"/>
  <c r="W19" i="4"/>
  <c r="W20" i="4"/>
  <c r="W21" i="4"/>
  <c r="W22" i="4"/>
  <c r="W23" i="4"/>
  <c r="W24" i="4"/>
  <c r="W25" i="4"/>
  <c r="W26" i="4"/>
  <c r="W27" i="4"/>
  <c r="W29" i="4"/>
  <c r="W30" i="4"/>
  <c r="W31" i="4"/>
  <c r="W32" i="4"/>
  <c r="W9" i="4"/>
  <c r="C33" i="4" l="1"/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D21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D17" i="1"/>
  <c r="X18" i="1" l="1"/>
  <c r="X19" i="1"/>
  <c r="X6" i="1"/>
  <c r="X7" i="1"/>
  <c r="X8" i="1"/>
  <c r="X9" i="1"/>
  <c r="X10" i="1"/>
  <c r="X11" i="1"/>
  <c r="X12" i="1"/>
  <c r="X13" i="1"/>
  <c r="X14" i="1"/>
  <c r="X15" i="1"/>
  <c r="X16" i="1" l="1"/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D20" i="1"/>
  <c r="X20" i="1" l="1"/>
  <c r="X17" i="1"/>
  <c r="X21" i="1" l="1"/>
</calcChain>
</file>

<file path=xl/sharedStrings.xml><?xml version="1.0" encoding="utf-8"?>
<sst xmlns="http://schemas.openxmlformats.org/spreadsheetml/2006/main" count="98" uniqueCount="73">
  <si>
    <t>Предметные области</t>
  </si>
  <si>
    <t>Учебные предметы</t>
  </si>
  <si>
    <t>Количество часов в неделю/год</t>
  </si>
  <si>
    <t>1А</t>
  </si>
  <si>
    <t>1Б</t>
  </si>
  <si>
    <t>1В</t>
  </si>
  <si>
    <t>1Г</t>
  </si>
  <si>
    <t>1Д</t>
  </si>
  <si>
    <t>2А</t>
  </si>
  <si>
    <t>2Б</t>
  </si>
  <si>
    <t>2В</t>
  </si>
  <si>
    <t>2Г</t>
  </si>
  <si>
    <t>2Д</t>
  </si>
  <si>
    <t>3А</t>
  </si>
  <si>
    <t>3Б</t>
  </si>
  <si>
    <t>3В</t>
  </si>
  <si>
    <t>3Г</t>
  </si>
  <si>
    <t>3Д</t>
  </si>
  <si>
    <t>4А</t>
  </si>
  <si>
    <t>4Б</t>
  </si>
  <si>
    <t>4В</t>
  </si>
  <si>
    <t>4Г</t>
  </si>
  <si>
    <t>4Д</t>
  </si>
  <si>
    <t>Обязательная часть</t>
  </si>
  <si>
    <t>Русский язык и литературное чтение</t>
  </si>
  <si>
    <t>Русский язык</t>
  </si>
  <si>
    <t>Литературное чтение</t>
  </si>
  <si>
    <t>Иностранный язык</t>
  </si>
  <si>
    <t>Математика и информатика</t>
  </si>
  <si>
    <t>Математика</t>
  </si>
  <si>
    <t>Информатика и ИКТ</t>
  </si>
  <si>
    <t>Обществознание и естествознание</t>
  </si>
  <si>
    <t>Окружающий мир</t>
  </si>
  <si>
    <t>Основы религиозных культур и светской этики</t>
  </si>
  <si>
    <t>ОРКСЭ</t>
  </si>
  <si>
    <t>Искусство</t>
  </si>
  <si>
    <t>Музыка</t>
  </si>
  <si>
    <t>ИЗО</t>
  </si>
  <si>
    <t>Технология</t>
  </si>
  <si>
    <t>Физическая культура</t>
  </si>
  <si>
    <t>Итого</t>
  </si>
  <si>
    <t>Часть, формируемая участниками образовательных отношений</t>
  </si>
  <si>
    <t>Математический практикум</t>
  </si>
  <si>
    <t>Итого:</t>
  </si>
  <si>
    <t>Барнауловедение</t>
  </si>
  <si>
    <t>Футбол</t>
  </si>
  <si>
    <t>Гармония (хореография)</t>
  </si>
  <si>
    <t>Театр</t>
  </si>
  <si>
    <t>Рукоделие</t>
  </si>
  <si>
    <t>Юный художник</t>
  </si>
  <si>
    <t>Правильное питание</t>
  </si>
  <si>
    <t>ПДД</t>
  </si>
  <si>
    <t>Шахматы</t>
  </si>
  <si>
    <t>Урок здоровья</t>
  </si>
  <si>
    <t>Английский с удовольствием</t>
  </si>
  <si>
    <t>Умелые руки</t>
  </si>
  <si>
    <t>Максимально допустимая аудиторная нагрузка при 5-дневной учебной неделе</t>
  </si>
  <si>
    <t>Подвижные игры</t>
  </si>
  <si>
    <t>Вариативная часть</t>
  </si>
  <si>
    <t>Развитие речи</t>
  </si>
  <si>
    <t>Тропинка в профессию</t>
  </si>
  <si>
    <t>Информационно - просветительские занятия патриотической, нравственной и экологической направленности</t>
  </si>
  <si>
    <t>Занятия по формированию функциональной грамотности обучающихся</t>
  </si>
  <si>
    <t>Разговоры о важном</t>
  </si>
  <si>
    <t xml:space="preserve">Занятия, направленные на удовлетворение профориентационных интересов и потребностей обучающихся </t>
  </si>
  <si>
    <t xml:space="preserve">Занятия, направленные на удовлетворение социальных интересов и потребностей обучающихся, на педагогическое сопровождение деятельности социально ориентированных ученических сообществ, детских общественных объединений, органов ученического самоуправления, на организацию совместно с обучающимися комплекса мероприятий воспитательной направленности </t>
  </si>
  <si>
    <t>Рекомендуемая часть</t>
  </si>
  <si>
    <t xml:space="preserve"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 </t>
  </si>
  <si>
    <t>Удивительный мир песен</t>
  </si>
  <si>
    <t>СМГ</t>
  </si>
  <si>
    <t>Грамотный читатель. Обучение смысловому чтению</t>
  </si>
  <si>
    <t>Школа юного астронома</t>
  </si>
  <si>
    <t>Орлята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</si>
</sst>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1"/>
  <sheetViews>
    <sheetView tabSelected="1" view="pageBreakPreview" zoomScaleNormal="100" zoomScaleSheetLayoutView="100" workbookViewId="0">
      <selection activeCell="A13" sqref="A13:XFD13"/>
    </sheetView>
  </sheetViews>
  <sheetFormatPr defaultRowHeight="15" x14ac:dyDescent="0.25"/>
  <cols>
    <col min="2" max="2" width="17.140625" customWidth="1"/>
    <col min="3" max="3" width="17" customWidth="1"/>
  </cols>
  <sheetData>
    <row r="3" spans="2:24" x14ac:dyDescent="0.25">
      <c r="B3" s="26" t="s">
        <v>0</v>
      </c>
      <c r="C3" s="26" t="s">
        <v>1</v>
      </c>
      <c r="D3" s="23" t="s">
        <v>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2:24" ht="25.5" customHeight="1" x14ac:dyDescent="0.25">
      <c r="B4" s="27"/>
      <c r="C4" s="27"/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</row>
    <row r="5" spans="2:24" x14ac:dyDescent="0.25">
      <c r="B5" s="24" t="s">
        <v>23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2:24" x14ac:dyDescent="0.25">
      <c r="B6" s="25" t="s">
        <v>24</v>
      </c>
      <c r="C6" s="2" t="s">
        <v>25</v>
      </c>
      <c r="D6" s="3">
        <v>5</v>
      </c>
      <c r="E6" s="3">
        <v>5</v>
      </c>
      <c r="F6" s="3">
        <v>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5</v>
      </c>
      <c r="S6" s="3">
        <v>5</v>
      </c>
      <c r="T6" s="3">
        <v>5</v>
      </c>
      <c r="U6" s="3">
        <v>5</v>
      </c>
      <c r="V6" s="3">
        <v>5</v>
      </c>
      <c r="W6" s="3">
        <v>5</v>
      </c>
      <c r="X6">
        <f t="shared" ref="X6:X21" si="0">SUM(D6:W6)</f>
        <v>100</v>
      </c>
    </row>
    <row r="7" spans="2:24" ht="28.5" customHeight="1" x14ac:dyDescent="0.25">
      <c r="B7" s="25"/>
      <c r="C7" s="2" t="s">
        <v>26</v>
      </c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4</v>
      </c>
      <c r="W7" s="3">
        <v>4</v>
      </c>
      <c r="X7">
        <f t="shared" si="0"/>
        <v>80</v>
      </c>
    </row>
    <row r="8" spans="2:24" x14ac:dyDescent="0.25">
      <c r="B8" s="2" t="s">
        <v>27</v>
      </c>
      <c r="C8" s="2" t="s">
        <v>27</v>
      </c>
      <c r="D8" s="3"/>
      <c r="E8" s="3"/>
      <c r="F8" s="3"/>
      <c r="G8" s="3"/>
      <c r="H8" s="3"/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>
        <f t="shared" si="0"/>
        <v>30</v>
      </c>
    </row>
    <row r="9" spans="2:24" x14ac:dyDescent="0.25">
      <c r="B9" s="25" t="s">
        <v>28</v>
      </c>
      <c r="C9" s="2" t="s">
        <v>29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>
        <v>4</v>
      </c>
      <c r="X9">
        <f t="shared" si="0"/>
        <v>80</v>
      </c>
    </row>
    <row r="10" spans="2:24" ht="27.75" customHeight="1" x14ac:dyDescent="0.25">
      <c r="B10" s="25"/>
      <c r="C10" s="2" t="s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>
        <f t="shared" si="0"/>
        <v>0</v>
      </c>
    </row>
    <row r="11" spans="2:24" ht="30" customHeight="1" x14ac:dyDescent="0.25">
      <c r="B11" s="2" t="s">
        <v>31</v>
      </c>
      <c r="C11" s="2" t="s">
        <v>32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>
        <v>2</v>
      </c>
      <c r="W11" s="3">
        <v>2</v>
      </c>
      <c r="X11">
        <f t="shared" si="0"/>
        <v>40</v>
      </c>
    </row>
    <row r="12" spans="2:24" ht="51" x14ac:dyDescent="0.25">
      <c r="B12" s="2" t="s">
        <v>33</v>
      </c>
      <c r="C12" s="2" t="s">
        <v>34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v>1</v>
      </c>
      <c r="T12" s="3">
        <v>1</v>
      </c>
      <c r="U12" s="3">
        <v>1</v>
      </c>
      <c r="V12" s="3">
        <v>1</v>
      </c>
      <c r="W12" s="3">
        <v>1</v>
      </c>
      <c r="X12">
        <f t="shared" si="0"/>
        <v>5</v>
      </c>
    </row>
    <row r="13" spans="2:24" x14ac:dyDescent="0.25">
      <c r="B13" s="25" t="s">
        <v>35</v>
      </c>
      <c r="C13" s="2" t="s">
        <v>36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>
        <f t="shared" si="0"/>
        <v>20</v>
      </c>
    </row>
    <row r="14" spans="2:24" x14ac:dyDescent="0.25">
      <c r="B14" s="25"/>
      <c r="C14" s="2" t="s">
        <v>37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>
        <f t="shared" si="0"/>
        <v>20</v>
      </c>
    </row>
    <row r="15" spans="2:24" x14ac:dyDescent="0.25">
      <c r="B15" s="2" t="s">
        <v>38</v>
      </c>
      <c r="C15" s="2" t="s">
        <v>38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>
        <f t="shared" si="0"/>
        <v>20</v>
      </c>
    </row>
    <row r="16" spans="2:24" ht="25.5" x14ac:dyDescent="0.25">
      <c r="B16" s="2" t="s">
        <v>39</v>
      </c>
      <c r="C16" s="2" t="s">
        <v>39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2</v>
      </c>
      <c r="W16" s="3">
        <v>2</v>
      </c>
      <c r="X16">
        <f>SUM(D16:W16)</f>
        <v>40</v>
      </c>
    </row>
    <row r="17" spans="2:24" x14ac:dyDescent="0.25">
      <c r="B17" s="28" t="s">
        <v>40</v>
      </c>
      <c r="C17" s="28"/>
      <c r="D17" s="1">
        <f>SUM(D6:D16)</f>
        <v>20</v>
      </c>
      <c r="E17" s="8">
        <f t="shared" ref="E17:W17" si="1">SUM(E6:E16)</f>
        <v>20</v>
      </c>
      <c r="F17" s="8">
        <f t="shared" si="1"/>
        <v>20</v>
      </c>
      <c r="G17" s="8">
        <f t="shared" si="1"/>
        <v>20</v>
      </c>
      <c r="H17" s="8">
        <f t="shared" si="1"/>
        <v>20</v>
      </c>
      <c r="I17" s="8">
        <f t="shared" si="1"/>
        <v>22</v>
      </c>
      <c r="J17" s="8">
        <f t="shared" si="1"/>
        <v>22</v>
      </c>
      <c r="K17" s="8">
        <f t="shared" si="1"/>
        <v>22</v>
      </c>
      <c r="L17" s="8">
        <f t="shared" si="1"/>
        <v>22</v>
      </c>
      <c r="M17" s="8">
        <f t="shared" si="1"/>
        <v>22</v>
      </c>
      <c r="N17" s="8">
        <f t="shared" si="1"/>
        <v>22</v>
      </c>
      <c r="O17" s="8">
        <f t="shared" si="1"/>
        <v>22</v>
      </c>
      <c r="P17" s="8">
        <f t="shared" si="1"/>
        <v>22</v>
      </c>
      <c r="Q17" s="8">
        <f t="shared" si="1"/>
        <v>22</v>
      </c>
      <c r="R17" s="8">
        <f t="shared" si="1"/>
        <v>22</v>
      </c>
      <c r="S17" s="8">
        <f t="shared" si="1"/>
        <v>23</v>
      </c>
      <c r="T17" s="8">
        <f t="shared" si="1"/>
        <v>23</v>
      </c>
      <c r="U17" s="8">
        <f t="shared" si="1"/>
        <v>23</v>
      </c>
      <c r="V17" s="8">
        <f t="shared" si="1"/>
        <v>23</v>
      </c>
      <c r="W17" s="8">
        <f t="shared" si="1"/>
        <v>23</v>
      </c>
      <c r="X17">
        <f t="shared" si="0"/>
        <v>435</v>
      </c>
    </row>
    <row r="18" spans="2:24" x14ac:dyDescent="0.25">
      <c r="B18" s="24" t="s">
        <v>41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>
        <f t="shared" si="0"/>
        <v>0</v>
      </c>
    </row>
    <row r="19" spans="2:24" ht="25.5" customHeight="1" x14ac:dyDescent="0.25">
      <c r="B19" s="25" t="s">
        <v>42</v>
      </c>
      <c r="C19" s="25"/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/>
      <c r="T19" s="2"/>
      <c r="U19" s="2"/>
      <c r="V19" s="2"/>
      <c r="W19" s="2"/>
      <c r="X19">
        <f t="shared" si="0"/>
        <v>15</v>
      </c>
    </row>
    <row r="20" spans="2:24" x14ac:dyDescent="0.25">
      <c r="B20" s="29" t="s">
        <v>40</v>
      </c>
      <c r="C20" s="30"/>
      <c r="D20" s="4">
        <f t="shared" ref="D20:W20" si="2">SUM(D19:D19)</f>
        <v>1</v>
      </c>
      <c r="E20" s="4">
        <f t="shared" si="2"/>
        <v>1</v>
      </c>
      <c r="F20" s="4">
        <f t="shared" si="2"/>
        <v>1</v>
      </c>
      <c r="G20" s="4">
        <f t="shared" si="2"/>
        <v>1</v>
      </c>
      <c r="H20" s="4">
        <f t="shared" si="2"/>
        <v>1</v>
      </c>
      <c r="I20" s="4">
        <f t="shared" si="2"/>
        <v>1</v>
      </c>
      <c r="J20" s="4">
        <f t="shared" si="2"/>
        <v>1</v>
      </c>
      <c r="K20" s="4">
        <f t="shared" si="2"/>
        <v>1</v>
      </c>
      <c r="L20" s="4">
        <f t="shared" si="2"/>
        <v>1</v>
      </c>
      <c r="M20" s="4">
        <f t="shared" si="2"/>
        <v>1</v>
      </c>
      <c r="N20" s="4">
        <f t="shared" si="2"/>
        <v>1</v>
      </c>
      <c r="O20" s="4">
        <f t="shared" si="2"/>
        <v>1</v>
      </c>
      <c r="P20" s="4">
        <f t="shared" si="2"/>
        <v>1</v>
      </c>
      <c r="Q20" s="4">
        <f t="shared" si="2"/>
        <v>1</v>
      </c>
      <c r="R20" s="4">
        <f t="shared" si="2"/>
        <v>1</v>
      </c>
      <c r="S20" s="4">
        <f t="shared" si="2"/>
        <v>0</v>
      </c>
      <c r="T20" s="4">
        <f t="shared" si="2"/>
        <v>0</v>
      </c>
      <c r="U20" s="4">
        <f t="shared" si="2"/>
        <v>0</v>
      </c>
      <c r="V20" s="4">
        <f t="shared" si="2"/>
        <v>0</v>
      </c>
      <c r="W20" s="4">
        <f t="shared" si="2"/>
        <v>0</v>
      </c>
      <c r="X20">
        <f t="shared" si="0"/>
        <v>15</v>
      </c>
    </row>
    <row r="21" spans="2:24" ht="35.25" customHeight="1" x14ac:dyDescent="0.25">
      <c r="B21" s="28" t="s">
        <v>56</v>
      </c>
      <c r="C21" s="28"/>
      <c r="D21" s="4">
        <f>D20+D17</f>
        <v>21</v>
      </c>
      <c r="E21" s="7">
        <f t="shared" ref="E21:W21" si="3">E20+E17</f>
        <v>21</v>
      </c>
      <c r="F21" s="7">
        <f t="shared" si="3"/>
        <v>21</v>
      </c>
      <c r="G21" s="7">
        <f t="shared" si="3"/>
        <v>21</v>
      </c>
      <c r="H21" s="7">
        <f t="shared" si="3"/>
        <v>21</v>
      </c>
      <c r="I21" s="7">
        <f t="shared" si="3"/>
        <v>23</v>
      </c>
      <c r="J21" s="7">
        <f t="shared" si="3"/>
        <v>23</v>
      </c>
      <c r="K21" s="7">
        <f t="shared" si="3"/>
        <v>23</v>
      </c>
      <c r="L21" s="7">
        <f t="shared" si="3"/>
        <v>23</v>
      </c>
      <c r="M21" s="7">
        <f t="shared" si="3"/>
        <v>23</v>
      </c>
      <c r="N21" s="7">
        <f t="shared" si="3"/>
        <v>23</v>
      </c>
      <c r="O21" s="7">
        <f t="shared" si="3"/>
        <v>23</v>
      </c>
      <c r="P21" s="7">
        <f t="shared" si="3"/>
        <v>23</v>
      </c>
      <c r="Q21" s="7">
        <f t="shared" si="3"/>
        <v>23</v>
      </c>
      <c r="R21" s="7">
        <f t="shared" si="3"/>
        <v>23</v>
      </c>
      <c r="S21" s="7">
        <f t="shared" si="3"/>
        <v>23</v>
      </c>
      <c r="T21" s="7">
        <f t="shared" si="3"/>
        <v>23</v>
      </c>
      <c r="U21" s="7">
        <f t="shared" si="3"/>
        <v>23</v>
      </c>
      <c r="V21" s="7">
        <f t="shared" si="3"/>
        <v>23</v>
      </c>
      <c r="W21" s="7">
        <f t="shared" si="3"/>
        <v>23</v>
      </c>
      <c r="X21">
        <f t="shared" si="0"/>
        <v>450</v>
      </c>
    </row>
  </sheetData>
  <mergeCells count="12">
    <mergeCell ref="B17:C17"/>
    <mergeCell ref="B18:W18"/>
    <mergeCell ref="B19:C19"/>
    <mergeCell ref="B21:C21"/>
    <mergeCell ref="B20:C20"/>
    <mergeCell ref="D3:W3"/>
    <mergeCell ref="B5:W5"/>
    <mergeCell ref="B6:B7"/>
    <mergeCell ref="B9:B10"/>
    <mergeCell ref="B13:B14"/>
    <mergeCell ref="B3:B4"/>
    <mergeCell ref="C3:C4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5"/>
  <sheetViews>
    <sheetView view="pageBreakPreview" zoomScale="60" zoomScaleNormal="100" workbookViewId="0">
      <pane ySplit="7" topLeftCell="A8" activePane="bottomLeft" state="frozen"/>
      <selection pane="bottomLeft" activeCell="B28" sqref="B28"/>
    </sheetView>
  </sheetViews>
  <sheetFormatPr defaultRowHeight="15" x14ac:dyDescent="0.25"/>
  <cols>
    <col min="1" max="1" width="26.7109375" customWidth="1"/>
    <col min="2" max="2" width="32.140625" customWidth="1"/>
  </cols>
  <sheetData>
    <row r="3" spans="1:23" ht="18.75" x14ac:dyDescent="0.25">
      <c r="B3" s="5"/>
    </row>
    <row r="4" spans="1:23" ht="30" customHeight="1" x14ac:dyDescent="0.25">
      <c r="A4" s="10"/>
      <c r="B4" s="11"/>
    </row>
    <row r="5" spans="1:23" ht="15" customHeight="1" x14ac:dyDescent="0.25">
      <c r="A5" s="10"/>
      <c r="B5" s="11"/>
    </row>
    <row r="6" spans="1:23" ht="15" customHeight="1" x14ac:dyDescent="0.25">
      <c r="A6" s="10"/>
      <c r="B6" s="11"/>
    </row>
    <row r="7" spans="1:23" ht="15" customHeight="1" x14ac:dyDescent="0.25">
      <c r="A7" s="40"/>
      <c r="B7" s="40"/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  <c r="O7" s="9" t="s">
        <v>15</v>
      </c>
      <c r="P7" s="9" t="s">
        <v>16</v>
      </c>
      <c r="Q7" s="9" t="s">
        <v>17</v>
      </c>
      <c r="R7" s="9" t="s">
        <v>18</v>
      </c>
      <c r="S7" s="9" t="s">
        <v>19</v>
      </c>
      <c r="T7" s="9" t="s">
        <v>20</v>
      </c>
      <c r="U7" s="9" t="s">
        <v>21</v>
      </c>
      <c r="V7" s="9" t="s">
        <v>22</v>
      </c>
    </row>
    <row r="8" spans="1:23" ht="15.75" customHeight="1" x14ac:dyDescent="0.25">
      <c r="A8" s="41" t="s">
        <v>66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3" ht="141" customHeight="1" x14ac:dyDescent="0.25">
      <c r="A9" s="6" t="s">
        <v>61</v>
      </c>
      <c r="B9" s="22" t="s">
        <v>63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>
        <f>SUM(C9:V9)</f>
        <v>20</v>
      </c>
    </row>
    <row r="10" spans="1:23" ht="141" customHeight="1" x14ac:dyDescent="0.25">
      <c r="A10" s="31" t="s">
        <v>62</v>
      </c>
      <c r="B10" s="22" t="s">
        <v>59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3" ht="141" customHeight="1" x14ac:dyDescent="0.25">
      <c r="A11" s="32"/>
      <c r="B11" s="21" t="s">
        <v>70</v>
      </c>
      <c r="C11" s="15"/>
      <c r="D11" s="20"/>
      <c r="E11" s="20"/>
      <c r="F11" s="20"/>
      <c r="G11" s="20"/>
      <c r="H11" s="20">
        <v>0.5</v>
      </c>
      <c r="I11" s="20">
        <v>0.5</v>
      </c>
      <c r="J11" s="20">
        <v>0.5</v>
      </c>
      <c r="K11" s="20">
        <v>0.5</v>
      </c>
      <c r="L11" s="20">
        <v>0.5</v>
      </c>
      <c r="M11" s="20">
        <v>0.5</v>
      </c>
      <c r="N11" s="20">
        <v>0.5</v>
      </c>
      <c r="O11" s="20">
        <v>0.5</v>
      </c>
      <c r="P11" s="20">
        <v>0.5</v>
      </c>
      <c r="Q11" s="20">
        <v>0.5</v>
      </c>
      <c r="R11" s="20">
        <v>0.5</v>
      </c>
      <c r="S11" s="20">
        <v>0.5</v>
      </c>
      <c r="T11" s="20">
        <v>0.5</v>
      </c>
      <c r="U11" s="20">
        <v>0.5</v>
      </c>
      <c r="V11" s="20">
        <v>0.5</v>
      </c>
      <c r="W11">
        <f t="shared" ref="W11:W32" si="0">SUM(C11:V11)</f>
        <v>7.5</v>
      </c>
    </row>
    <row r="12" spans="1:23" ht="141" customHeight="1" x14ac:dyDescent="0.25">
      <c r="A12" s="13"/>
      <c r="B12" s="21" t="s">
        <v>72</v>
      </c>
      <c r="C12" s="20">
        <v>1</v>
      </c>
      <c r="D12" s="20">
        <v>1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</row>
    <row r="13" spans="1:23" ht="141" customHeight="1" x14ac:dyDescent="0.25">
      <c r="A13" s="13" t="s">
        <v>64</v>
      </c>
      <c r="B13" s="21" t="s">
        <v>60</v>
      </c>
      <c r="C13" s="15">
        <v>0.5</v>
      </c>
      <c r="D13" s="20">
        <v>0.5</v>
      </c>
      <c r="E13" s="20">
        <v>0.5</v>
      </c>
      <c r="F13" s="20">
        <v>0.5</v>
      </c>
      <c r="G13" s="20">
        <v>0.5</v>
      </c>
      <c r="H13" s="20">
        <v>0.5</v>
      </c>
      <c r="I13" s="20">
        <v>0.5</v>
      </c>
      <c r="J13" s="20">
        <v>0.5</v>
      </c>
      <c r="K13" s="20">
        <v>0.5</v>
      </c>
      <c r="L13" s="20">
        <v>0.5</v>
      </c>
      <c r="M13" s="20">
        <v>0.5</v>
      </c>
      <c r="N13" s="20">
        <v>0.5</v>
      </c>
      <c r="O13" s="20">
        <v>0.5</v>
      </c>
      <c r="P13" s="20">
        <v>0.5</v>
      </c>
      <c r="Q13" s="20">
        <v>0.5</v>
      </c>
      <c r="R13" s="20">
        <v>0.5</v>
      </c>
      <c r="S13" s="20">
        <v>0.5</v>
      </c>
      <c r="T13" s="20">
        <v>0.5</v>
      </c>
      <c r="U13" s="20">
        <v>0.5</v>
      </c>
      <c r="V13" s="20">
        <v>0.5</v>
      </c>
      <c r="W13">
        <f t="shared" si="0"/>
        <v>10</v>
      </c>
    </row>
    <row r="14" spans="1:23" ht="141" customHeight="1" x14ac:dyDescent="0.25">
      <c r="A14" s="13"/>
      <c r="B14" s="21"/>
      <c r="C14" s="20">
        <f>SUM(C9:C13)</f>
        <v>3.5</v>
      </c>
      <c r="D14" s="20">
        <f t="shared" ref="D14:V14" si="1">SUM(D9:D13)</f>
        <v>3.5</v>
      </c>
      <c r="E14" s="20">
        <f t="shared" si="1"/>
        <v>3.5</v>
      </c>
      <c r="F14" s="20">
        <f t="shared" si="1"/>
        <v>3.5</v>
      </c>
      <c r="G14" s="20">
        <f t="shared" si="1"/>
        <v>3.5</v>
      </c>
      <c r="H14" s="20">
        <f t="shared" si="1"/>
        <v>3</v>
      </c>
      <c r="I14" s="20">
        <f t="shared" si="1"/>
        <v>3</v>
      </c>
      <c r="J14" s="20">
        <f t="shared" si="1"/>
        <v>3</v>
      </c>
      <c r="K14" s="20">
        <f t="shared" si="1"/>
        <v>3</v>
      </c>
      <c r="L14" s="20">
        <f t="shared" si="1"/>
        <v>3</v>
      </c>
      <c r="M14" s="20">
        <f t="shared" si="1"/>
        <v>3</v>
      </c>
      <c r="N14" s="20">
        <f t="shared" si="1"/>
        <v>3</v>
      </c>
      <c r="O14" s="20">
        <f t="shared" si="1"/>
        <v>3</v>
      </c>
      <c r="P14" s="20">
        <f t="shared" si="1"/>
        <v>3</v>
      </c>
      <c r="Q14" s="20">
        <f t="shared" si="1"/>
        <v>3</v>
      </c>
      <c r="R14" s="20">
        <f t="shared" si="1"/>
        <v>3</v>
      </c>
      <c r="S14" s="20">
        <f t="shared" si="1"/>
        <v>3</v>
      </c>
      <c r="T14" s="20">
        <f t="shared" si="1"/>
        <v>3</v>
      </c>
      <c r="U14" s="20">
        <f t="shared" si="1"/>
        <v>3</v>
      </c>
      <c r="V14" s="20">
        <f t="shared" si="1"/>
        <v>3</v>
      </c>
    </row>
    <row r="15" spans="1:23" ht="19.5" customHeight="1" x14ac:dyDescent="0.25">
      <c r="A15" s="41" t="s">
        <v>58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>
        <f t="shared" si="0"/>
        <v>0</v>
      </c>
    </row>
    <row r="16" spans="1:23" ht="56.25" customHeight="1" x14ac:dyDescent="0.25">
      <c r="A16" s="39"/>
      <c r="B16" s="17" t="s">
        <v>71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8">
        <v>1</v>
      </c>
      <c r="N16" s="18"/>
      <c r="O16" s="18"/>
      <c r="P16" s="18"/>
      <c r="Q16" s="18"/>
      <c r="R16" s="18">
        <v>1</v>
      </c>
      <c r="S16" s="15"/>
      <c r="T16" s="15"/>
      <c r="U16" s="15"/>
      <c r="V16" s="15"/>
      <c r="W16">
        <f t="shared" si="0"/>
        <v>2</v>
      </c>
    </row>
    <row r="17" spans="1:23" ht="38.25" customHeight="1" x14ac:dyDescent="0.25">
      <c r="A17" s="39"/>
      <c r="B17" s="14" t="s">
        <v>54</v>
      </c>
      <c r="C17" s="38">
        <v>2</v>
      </c>
      <c r="D17" s="38"/>
      <c r="E17" s="38"/>
      <c r="F17" s="38"/>
      <c r="G17" s="3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>
        <f t="shared" si="0"/>
        <v>2</v>
      </c>
    </row>
    <row r="18" spans="1:23" ht="30.75" customHeight="1" x14ac:dyDescent="0.25">
      <c r="A18" s="39"/>
      <c r="B18" s="14" t="s">
        <v>42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>
        <f t="shared" si="0"/>
        <v>5</v>
      </c>
    </row>
    <row r="19" spans="1:23" ht="19.5" customHeight="1" x14ac:dyDescent="0.25">
      <c r="A19" s="39" t="s">
        <v>67</v>
      </c>
      <c r="B19" s="21" t="s">
        <v>45</v>
      </c>
      <c r="C19" s="38">
        <v>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>
        <f t="shared" si="0"/>
        <v>6</v>
      </c>
    </row>
    <row r="20" spans="1:23" ht="15.75" x14ac:dyDescent="0.25">
      <c r="A20" s="39"/>
      <c r="B20" s="16" t="s">
        <v>46</v>
      </c>
      <c r="C20" s="38">
        <v>4</v>
      </c>
      <c r="D20" s="38"/>
      <c r="E20" s="38"/>
      <c r="F20" s="38"/>
      <c r="G20" s="38"/>
      <c r="H20" s="38"/>
      <c r="I20" s="38"/>
      <c r="J20" s="38"/>
      <c r="K20" s="38"/>
      <c r="L20" s="38"/>
      <c r="M20" s="38">
        <v>6</v>
      </c>
      <c r="N20" s="38"/>
      <c r="O20" s="38"/>
      <c r="P20" s="38"/>
      <c r="Q20" s="38"/>
      <c r="R20" s="38"/>
      <c r="S20" s="38"/>
      <c r="T20" s="38"/>
      <c r="U20" s="38"/>
      <c r="V20" s="38"/>
      <c r="W20">
        <f t="shared" si="0"/>
        <v>10</v>
      </c>
    </row>
    <row r="21" spans="1:23" ht="15.75" x14ac:dyDescent="0.25">
      <c r="A21" s="39"/>
      <c r="B21" s="16" t="s">
        <v>47</v>
      </c>
      <c r="C21" s="38">
        <v>2</v>
      </c>
      <c r="D21" s="38"/>
      <c r="E21" s="38"/>
      <c r="F21" s="38"/>
      <c r="G21" s="38"/>
      <c r="H21" s="38">
        <v>2</v>
      </c>
      <c r="I21" s="38"/>
      <c r="J21" s="38"/>
      <c r="K21" s="38"/>
      <c r="L21" s="38"/>
      <c r="M21" s="38"/>
      <c r="N21" s="38"/>
      <c r="O21" s="38"/>
      <c r="P21" s="38"/>
      <c r="Q21" s="38"/>
      <c r="R21" s="38">
        <v>2</v>
      </c>
      <c r="S21" s="38"/>
      <c r="T21" s="38"/>
      <c r="U21" s="38"/>
      <c r="V21" s="38"/>
      <c r="W21">
        <f t="shared" si="0"/>
        <v>6</v>
      </c>
    </row>
    <row r="22" spans="1:23" ht="15.75" x14ac:dyDescent="0.25">
      <c r="A22" s="39"/>
      <c r="B22" s="16" t="s">
        <v>52</v>
      </c>
      <c r="C22" s="38">
        <v>2</v>
      </c>
      <c r="D22" s="38"/>
      <c r="E22" s="38"/>
      <c r="F22" s="38"/>
      <c r="G22" s="38"/>
      <c r="H22" s="38">
        <v>2</v>
      </c>
      <c r="I22" s="38"/>
      <c r="J22" s="38"/>
      <c r="K22" s="38"/>
      <c r="L22" s="38"/>
      <c r="M22" s="38">
        <v>2</v>
      </c>
      <c r="N22" s="38"/>
      <c r="O22" s="38"/>
      <c r="P22" s="38"/>
      <c r="Q22" s="38"/>
      <c r="R22" s="38">
        <v>2</v>
      </c>
      <c r="S22" s="38"/>
      <c r="T22" s="38"/>
      <c r="U22" s="38"/>
      <c r="V22" s="38"/>
      <c r="W22">
        <f t="shared" si="0"/>
        <v>8</v>
      </c>
    </row>
    <row r="23" spans="1:23" ht="15.75" x14ac:dyDescent="0.25">
      <c r="A23" s="39"/>
      <c r="B23" s="21" t="s">
        <v>57</v>
      </c>
      <c r="C23" s="38">
        <v>2</v>
      </c>
      <c r="D23" s="38"/>
      <c r="E23" s="38"/>
      <c r="F23" s="38"/>
      <c r="G23" s="38"/>
      <c r="H23" s="38">
        <v>2</v>
      </c>
      <c r="I23" s="38"/>
      <c r="J23" s="38"/>
      <c r="K23" s="38"/>
      <c r="L23" s="38"/>
      <c r="M23" s="38">
        <v>2</v>
      </c>
      <c r="N23" s="38"/>
      <c r="O23" s="38"/>
      <c r="P23" s="38"/>
      <c r="Q23" s="38"/>
      <c r="R23" s="38">
        <v>2</v>
      </c>
      <c r="S23" s="38"/>
      <c r="T23" s="38"/>
      <c r="U23" s="38"/>
      <c r="V23" s="38"/>
      <c r="W23">
        <f t="shared" si="0"/>
        <v>8</v>
      </c>
    </row>
    <row r="24" spans="1:23" ht="15.75" x14ac:dyDescent="0.25">
      <c r="A24" s="39"/>
      <c r="B24" s="21" t="s">
        <v>53</v>
      </c>
      <c r="C24" s="15">
        <v>0.25</v>
      </c>
      <c r="D24" s="15">
        <v>0.25</v>
      </c>
      <c r="E24" s="15">
        <v>0.25</v>
      </c>
      <c r="F24" s="15">
        <v>0.25</v>
      </c>
      <c r="G24" s="15">
        <v>0.25</v>
      </c>
      <c r="H24" s="15">
        <v>0.25</v>
      </c>
      <c r="I24" s="15">
        <v>0.25</v>
      </c>
      <c r="J24" s="15">
        <v>0.25</v>
      </c>
      <c r="K24" s="15">
        <v>0.25</v>
      </c>
      <c r="L24" s="15">
        <v>0.25</v>
      </c>
      <c r="M24" s="15">
        <v>0.25</v>
      </c>
      <c r="N24" s="15">
        <v>0.25</v>
      </c>
      <c r="O24" s="15">
        <v>0.25</v>
      </c>
      <c r="P24" s="15">
        <v>0.25</v>
      </c>
      <c r="Q24" s="15">
        <v>0.25</v>
      </c>
      <c r="R24" s="15">
        <v>0.25</v>
      </c>
      <c r="S24" s="15">
        <v>0.25</v>
      </c>
      <c r="T24" s="15">
        <v>0.25</v>
      </c>
      <c r="U24" s="15">
        <v>0.25</v>
      </c>
      <c r="V24" s="15">
        <v>0.25</v>
      </c>
      <c r="W24">
        <f t="shared" si="0"/>
        <v>5</v>
      </c>
    </row>
    <row r="25" spans="1:23" ht="17.25" customHeight="1" x14ac:dyDescent="0.3">
      <c r="A25" s="39"/>
      <c r="B25" s="21" t="s">
        <v>48</v>
      </c>
      <c r="C25" s="37">
        <v>1</v>
      </c>
      <c r="D25" s="37"/>
      <c r="E25" s="37"/>
      <c r="F25" s="37"/>
      <c r="G25" s="37"/>
      <c r="H25" s="37">
        <v>1</v>
      </c>
      <c r="I25" s="37"/>
      <c r="J25" s="37"/>
      <c r="K25" s="37"/>
      <c r="L25" s="37"/>
      <c r="M25" s="37">
        <v>1</v>
      </c>
      <c r="N25" s="37"/>
      <c r="O25" s="37"/>
      <c r="P25" s="37"/>
      <c r="Q25" s="37"/>
      <c r="R25" s="37">
        <v>1</v>
      </c>
      <c r="S25" s="37"/>
      <c r="T25" s="37"/>
      <c r="U25" s="37"/>
      <c r="V25" s="37"/>
      <c r="W25">
        <f t="shared" si="0"/>
        <v>4</v>
      </c>
    </row>
    <row r="26" spans="1:23" ht="17.25" customHeight="1" x14ac:dyDescent="0.3">
      <c r="A26" s="39"/>
      <c r="B26" s="21" t="s">
        <v>55</v>
      </c>
      <c r="C26" s="37">
        <v>2</v>
      </c>
      <c r="D26" s="37"/>
      <c r="E26" s="37"/>
      <c r="F26" s="37"/>
      <c r="G26" s="37"/>
      <c r="H26" s="37">
        <v>2</v>
      </c>
      <c r="I26" s="37"/>
      <c r="J26" s="37"/>
      <c r="K26" s="37"/>
      <c r="L26" s="37"/>
      <c r="M26" s="37">
        <v>2</v>
      </c>
      <c r="N26" s="37"/>
      <c r="O26" s="37"/>
      <c r="P26" s="37"/>
      <c r="Q26" s="37"/>
      <c r="R26" s="37">
        <v>2</v>
      </c>
      <c r="S26" s="37"/>
      <c r="T26" s="37"/>
      <c r="U26" s="37"/>
      <c r="V26" s="37"/>
      <c r="W26">
        <f t="shared" si="0"/>
        <v>8</v>
      </c>
    </row>
    <row r="27" spans="1:23" ht="17.25" customHeight="1" x14ac:dyDescent="0.3">
      <c r="A27" s="39"/>
      <c r="B27" s="16" t="s">
        <v>68</v>
      </c>
      <c r="C27" s="33">
        <v>2</v>
      </c>
      <c r="D27" s="34"/>
      <c r="E27" s="35"/>
      <c r="F27" s="33">
        <v>2</v>
      </c>
      <c r="G27" s="35"/>
      <c r="H27" s="33">
        <v>3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/>
      <c r="W27">
        <f t="shared" si="0"/>
        <v>7</v>
      </c>
    </row>
    <row r="28" spans="1:23" ht="17.25" customHeight="1" x14ac:dyDescent="0.3">
      <c r="A28" s="39"/>
      <c r="B28" s="21" t="s">
        <v>49</v>
      </c>
      <c r="C28" s="33">
        <v>1</v>
      </c>
      <c r="D28" s="34"/>
      <c r="E28" s="34"/>
      <c r="F28" s="34"/>
      <c r="G28" s="34"/>
      <c r="H28" s="34">
        <v>1</v>
      </c>
      <c r="I28" s="34"/>
      <c r="J28" s="34"/>
      <c r="K28" s="34"/>
      <c r="L28" s="34"/>
      <c r="M28" s="34">
        <v>1</v>
      </c>
      <c r="N28" s="34"/>
      <c r="O28" s="34"/>
      <c r="P28" s="34"/>
      <c r="Q28" s="34"/>
      <c r="R28" s="34">
        <v>1</v>
      </c>
      <c r="S28" s="34"/>
      <c r="T28" s="34"/>
      <c r="U28" s="34"/>
      <c r="V28" s="35"/>
    </row>
    <row r="29" spans="1:23" ht="17.25" customHeight="1" x14ac:dyDescent="0.3">
      <c r="A29" s="39"/>
      <c r="B29" s="21" t="s">
        <v>69</v>
      </c>
      <c r="C29" s="33">
        <v>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>
        <f t="shared" si="0"/>
        <v>2</v>
      </c>
    </row>
    <row r="30" spans="1:23" ht="51.75" customHeight="1" x14ac:dyDescent="0.25">
      <c r="A30" s="39" t="s">
        <v>65</v>
      </c>
      <c r="B30" s="21" t="s">
        <v>44</v>
      </c>
      <c r="C30" s="15">
        <v>0.25</v>
      </c>
      <c r="D30" s="15">
        <v>0.25</v>
      </c>
      <c r="E30" s="15">
        <v>0.25</v>
      </c>
      <c r="F30" s="15">
        <v>0.25</v>
      </c>
      <c r="G30" s="15">
        <v>0.25</v>
      </c>
      <c r="H30" s="15">
        <v>0.25</v>
      </c>
      <c r="I30" s="15">
        <v>0.25</v>
      </c>
      <c r="J30" s="15">
        <v>0.25</v>
      </c>
      <c r="K30" s="15">
        <v>0.25</v>
      </c>
      <c r="L30" s="15">
        <v>0.25</v>
      </c>
      <c r="M30" s="15">
        <v>0.25</v>
      </c>
      <c r="N30" s="15">
        <v>0.25</v>
      </c>
      <c r="O30" s="15">
        <v>0.25</v>
      </c>
      <c r="P30" s="15">
        <v>0.25</v>
      </c>
      <c r="Q30" s="15">
        <v>0.25</v>
      </c>
      <c r="R30" s="15">
        <v>0.25</v>
      </c>
      <c r="S30" s="15">
        <v>0.25</v>
      </c>
      <c r="T30" s="15">
        <v>0.25</v>
      </c>
      <c r="U30" s="15">
        <v>0.25</v>
      </c>
      <c r="V30" s="15">
        <v>0.25</v>
      </c>
      <c r="W30">
        <f t="shared" si="0"/>
        <v>5</v>
      </c>
    </row>
    <row r="31" spans="1:23" ht="53.25" customHeight="1" x14ac:dyDescent="0.25">
      <c r="A31" s="39"/>
      <c r="B31" s="21" t="s">
        <v>50</v>
      </c>
      <c r="C31" s="15">
        <v>0.25</v>
      </c>
      <c r="D31" s="15">
        <v>0.25</v>
      </c>
      <c r="E31" s="15">
        <v>0.25</v>
      </c>
      <c r="F31" s="15">
        <v>0.25</v>
      </c>
      <c r="G31" s="15">
        <v>0.25</v>
      </c>
      <c r="H31" s="15">
        <v>0.25</v>
      </c>
      <c r="I31" s="15">
        <v>0.25</v>
      </c>
      <c r="J31" s="15">
        <v>0.25</v>
      </c>
      <c r="K31" s="15">
        <v>0.25</v>
      </c>
      <c r="L31" s="15">
        <v>0.25</v>
      </c>
      <c r="M31" s="15">
        <v>0.25</v>
      </c>
      <c r="N31" s="15">
        <v>0.25</v>
      </c>
      <c r="O31" s="15">
        <v>0.25</v>
      </c>
      <c r="P31" s="15">
        <v>0.25</v>
      </c>
      <c r="Q31" s="15">
        <v>0.25</v>
      </c>
      <c r="R31" s="15">
        <v>0.25</v>
      </c>
      <c r="S31" s="15">
        <v>0.25</v>
      </c>
      <c r="T31" s="15">
        <v>0.25</v>
      </c>
      <c r="U31" s="15">
        <v>0.25</v>
      </c>
      <c r="V31" s="15">
        <v>0.25</v>
      </c>
      <c r="W31">
        <f t="shared" si="0"/>
        <v>5</v>
      </c>
    </row>
    <row r="32" spans="1:23" ht="222" customHeight="1" x14ac:dyDescent="0.25">
      <c r="A32" s="39"/>
      <c r="B32" s="21" t="s">
        <v>51</v>
      </c>
      <c r="C32" s="15">
        <v>0.25</v>
      </c>
      <c r="D32" s="20">
        <v>0.25</v>
      </c>
      <c r="E32" s="20">
        <v>0.25</v>
      </c>
      <c r="F32" s="20">
        <v>0.25</v>
      </c>
      <c r="G32" s="20">
        <v>0.25</v>
      </c>
      <c r="H32" s="20">
        <v>0.25</v>
      </c>
      <c r="I32" s="20">
        <v>0.25</v>
      </c>
      <c r="J32" s="20">
        <v>0.25</v>
      </c>
      <c r="K32" s="20">
        <v>0.25</v>
      </c>
      <c r="L32" s="20">
        <v>0.25</v>
      </c>
      <c r="M32" s="20">
        <v>0.25</v>
      </c>
      <c r="N32" s="20">
        <v>0.25</v>
      </c>
      <c r="O32" s="20">
        <v>0.25</v>
      </c>
      <c r="P32" s="20">
        <v>0.25</v>
      </c>
      <c r="Q32" s="20">
        <v>0.25</v>
      </c>
      <c r="R32" s="20">
        <v>0.25</v>
      </c>
      <c r="S32" s="20">
        <v>0.25</v>
      </c>
      <c r="T32" s="20">
        <v>0.25</v>
      </c>
      <c r="U32" s="20">
        <v>0.25</v>
      </c>
      <c r="V32" s="20">
        <v>0.25</v>
      </c>
      <c r="W32">
        <f t="shared" si="0"/>
        <v>5</v>
      </c>
    </row>
    <row r="33" spans="2:3" ht="15.75" x14ac:dyDescent="0.25">
      <c r="B33" s="12" t="s">
        <v>43</v>
      </c>
      <c r="C33">
        <f>SUM(C16:V32)+SUM(C9:V13)</f>
        <v>154.5</v>
      </c>
    </row>
    <row r="34" spans="2:3" ht="15" customHeight="1" x14ac:dyDescent="0.25">
      <c r="B34" s="36"/>
    </row>
    <row r="35" spans="2:3" ht="15" customHeight="1" x14ac:dyDescent="0.25">
      <c r="B35" s="36"/>
    </row>
  </sheetData>
  <mergeCells count="39">
    <mergeCell ref="A30:A32"/>
    <mergeCell ref="A7:B7"/>
    <mergeCell ref="A16:A18"/>
    <mergeCell ref="A8:V8"/>
    <mergeCell ref="A15:V15"/>
    <mergeCell ref="A19:A29"/>
    <mergeCell ref="C26:G26"/>
    <mergeCell ref="H26:L26"/>
    <mergeCell ref="M26:Q26"/>
    <mergeCell ref="R26:V26"/>
    <mergeCell ref="M23:Q23"/>
    <mergeCell ref="R23:V23"/>
    <mergeCell ref="C17:G17"/>
    <mergeCell ref="C25:G25"/>
    <mergeCell ref="H25:L25"/>
    <mergeCell ref="M25:Q25"/>
    <mergeCell ref="B34:B35"/>
    <mergeCell ref="R25:V25"/>
    <mergeCell ref="C19:V19"/>
    <mergeCell ref="C20:L20"/>
    <mergeCell ref="M20:V20"/>
    <mergeCell ref="C22:G22"/>
    <mergeCell ref="H22:L22"/>
    <mergeCell ref="M22:Q22"/>
    <mergeCell ref="R22:V22"/>
    <mergeCell ref="C21:G21"/>
    <mergeCell ref="H21:Q21"/>
    <mergeCell ref="R21:V21"/>
    <mergeCell ref="C23:G23"/>
    <mergeCell ref="H23:L23"/>
    <mergeCell ref="A10:A11"/>
    <mergeCell ref="C27:E27"/>
    <mergeCell ref="F27:G27"/>
    <mergeCell ref="H27:V27"/>
    <mergeCell ref="C29:V29"/>
    <mergeCell ref="C28:G28"/>
    <mergeCell ref="H28:L28"/>
    <mergeCell ref="M28:Q28"/>
    <mergeCell ref="R28:V28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НОО</vt:lpstr>
      <vt:lpstr>ВД_НОО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cp:lastPrinted>2023-03-10T05:11:46Z</cp:lastPrinted>
  <dcterms:created xsi:type="dcterms:W3CDTF">2022-04-21T09:04:54Z</dcterms:created>
  <dcterms:modified xsi:type="dcterms:W3CDTF">2023-05-12T12:11:10Z</dcterms:modified>
</cp:coreProperties>
</file>